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Desktop\Отсканированные документы\"/>
    </mc:Choice>
  </mc:AlternateContent>
  <bookViews>
    <workbookView xWindow="-120" yWindow="-120" windowWidth="29040" windowHeight="15840" tabRatio="500"/>
  </bookViews>
  <sheets>
    <sheet name="Промысловые рыбы" sheetId="1" r:id="rId1"/>
    <sheet name="Нерыбные объекты" sheetId="2" r:id="rId2"/>
  </sheets>
  <definedNames>
    <definedName name="_Hlk85101664" localSheetId="0">'Промысловые рыбы'!$F$5</definedName>
    <definedName name="_xlnm._FilterDatabase" localSheetId="0" hidden="1">'Промысловые рыбы'!$A$6:$B$421</definedName>
    <definedName name="_xlnm.Print_Area" localSheetId="1">'Нерыбные объекты'!$A$1:$BO$421</definedName>
    <definedName name="_xlnm.Print_Area" localSheetId="0">'Промысловые рыбы'!$A$1:$BO$422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217" i="2" l="1"/>
  <c r="AG223" i="2"/>
  <c r="AG343" i="2"/>
  <c r="AG359" i="2"/>
  <c r="AG364" i="2"/>
  <c r="AG409" i="2"/>
  <c r="AF55" i="1" l="1"/>
  <c r="AF54" i="1"/>
  <c r="E419" i="1"/>
  <c r="D419" i="1"/>
  <c r="AG421" i="2" l="1"/>
  <c r="AF421" i="2"/>
  <c r="E421" i="2"/>
  <c r="E420" i="2" s="1"/>
  <c r="E416" i="2" s="1"/>
  <c r="D421" i="2"/>
  <c r="AG420" i="2"/>
  <c r="AF420" i="2"/>
  <c r="AD420" i="2"/>
  <c r="AD417" i="2" s="1"/>
  <c r="AD416" i="2" s="1"/>
  <c r="AC420" i="2"/>
  <c r="D420" i="2"/>
  <c r="AG419" i="2"/>
  <c r="AF419" i="2"/>
  <c r="E419" i="2"/>
  <c r="D419" i="2"/>
  <c r="AG418" i="2"/>
  <c r="AG417" i="2" s="1"/>
  <c r="AG416" i="2" s="1"/>
  <c r="AF418" i="2"/>
  <c r="AF417" i="2" s="1"/>
  <c r="AF416" i="2" s="1"/>
  <c r="AC417" i="2"/>
  <c r="AC416" i="2" s="1"/>
  <c r="E417" i="2"/>
  <c r="D417" i="2"/>
  <c r="D416" i="2" s="1"/>
  <c r="AG415" i="2"/>
  <c r="AF415" i="2"/>
  <c r="E415" i="2"/>
  <c r="D415" i="2"/>
  <c r="AG414" i="2"/>
  <c r="AF414" i="2"/>
  <c r="E414" i="2"/>
  <c r="D414" i="2"/>
  <c r="AG413" i="2"/>
  <c r="AF413" i="2"/>
  <c r="E413" i="2"/>
  <c r="D413" i="2"/>
  <c r="AG412" i="2"/>
  <c r="AF412" i="2"/>
  <c r="E412" i="2"/>
  <c r="D412" i="2"/>
  <c r="AG411" i="2"/>
  <c r="AF411" i="2"/>
  <c r="E411" i="2"/>
  <c r="D411" i="2"/>
  <c r="AG410" i="2"/>
  <c r="AF410" i="2"/>
  <c r="E410" i="2"/>
  <c r="E409" i="2" s="1"/>
  <c r="D410" i="2"/>
  <c r="AF409" i="2"/>
  <c r="AD409" i="2"/>
  <c r="AC409" i="2"/>
  <c r="D409" i="2"/>
  <c r="AG408" i="2"/>
  <c r="AF408" i="2"/>
  <c r="E408" i="2"/>
  <c r="D408" i="2"/>
  <c r="AG407" i="2"/>
  <c r="AF407" i="2"/>
  <c r="E407" i="2"/>
  <c r="D407" i="2"/>
  <c r="AG406" i="2"/>
  <c r="AG405" i="2" s="1"/>
  <c r="AF406" i="2"/>
  <c r="E406" i="2"/>
  <c r="D406" i="2"/>
  <c r="D405" i="2" s="1"/>
  <c r="AF405" i="2"/>
  <c r="AD405" i="2"/>
  <c r="AC405" i="2"/>
  <c r="E405" i="2"/>
  <c r="AG404" i="2"/>
  <c r="AF404" i="2"/>
  <c r="E404" i="2"/>
  <c r="D404" i="2"/>
  <c r="AG403" i="2"/>
  <c r="AF403" i="2"/>
  <c r="E403" i="2"/>
  <c r="D403" i="2"/>
  <c r="AG402" i="2"/>
  <c r="AF402" i="2"/>
  <c r="E402" i="2"/>
  <c r="D402" i="2"/>
  <c r="AG401" i="2"/>
  <c r="AF401" i="2"/>
  <c r="E401" i="2"/>
  <c r="D401" i="2"/>
  <c r="AG400" i="2"/>
  <c r="AF400" i="2"/>
  <c r="E400" i="2"/>
  <c r="D400" i="2"/>
  <c r="AG399" i="2"/>
  <c r="AF399" i="2"/>
  <c r="E399" i="2"/>
  <c r="D399" i="2"/>
  <c r="AG398" i="2"/>
  <c r="AF398" i="2"/>
  <c r="E398" i="2"/>
  <c r="D398" i="2"/>
  <c r="AG397" i="2"/>
  <c r="AF397" i="2"/>
  <c r="E397" i="2"/>
  <c r="D397" i="2"/>
  <c r="AG396" i="2"/>
  <c r="AF396" i="2"/>
  <c r="E396" i="2"/>
  <c r="D396" i="2"/>
  <c r="AG395" i="2"/>
  <c r="AF395" i="2"/>
  <c r="E395" i="2"/>
  <c r="D395" i="2"/>
  <c r="AG394" i="2"/>
  <c r="AF394" i="2"/>
  <c r="E394" i="2"/>
  <c r="E393" i="2" s="1"/>
  <c r="D394" i="2"/>
  <c r="D393" i="2" s="1"/>
  <c r="AG393" i="2"/>
  <c r="AF393" i="2"/>
  <c r="AD393" i="2"/>
  <c r="AC393" i="2"/>
  <c r="AG392" i="2"/>
  <c r="AF392" i="2"/>
  <c r="E392" i="2"/>
  <c r="D392" i="2"/>
  <c r="AG391" i="2"/>
  <c r="AF391" i="2"/>
  <c r="E391" i="2"/>
  <c r="D391" i="2"/>
  <c r="AG390" i="2"/>
  <c r="AF390" i="2"/>
  <c r="E390" i="2"/>
  <c r="D390" i="2"/>
  <c r="AG389" i="2"/>
  <c r="AF389" i="2"/>
  <c r="E389" i="2"/>
  <c r="D389" i="2"/>
  <c r="AG388" i="2"/>
  <c r="AF388" i="2"/>
  <c r="E388" i="2"/>
  <c r="D388" i="2"/>
  <c r="AG387" i="2"/>
  <c r="AF387" i="2"/>
  <c r="E387" i="2"/>
  <c r="E386" i="2" s="1"/>
  <c r="D387" i="2"/>
  <c r="D386" i="2" s="1"/>
  <c r="AG386" i="2"/>
  <c r="AF386" i="2"/>
  <c r="AD386" i="2"/>
  <c r="AC386" i="2"/>
  <c r="AG385" i="2"/>
  <c r="AF385" i="2"/>
  <c r="E385" i="2"/>
  <c r="D385" i="2"/>
  <c r="AG384" i="2"/>
  <c r="AF384" i="2"/>
  <c r="E384" i="2"/>
  <c r="D384" i="2"/>
  <c r="AG383" i="2"/>
  <c r="AF383" i="2"/>
  <c r="AF382" i="2" s="1"/>
  <c r="E383" i="2"/>
  <c r="E382" i="2" s="1"/>
  <c r="D383" i="2"/>
  <c r="D382" i="2" s="1"/>
  <c r="AG382" i="2"/>
  <c r="AD382" i="2"/>
  <c r="AC382" i="2"/>
  <c r="AG381" i="2"/>
  <c r="AF381" i="2"/>
  <c r="E381" i="2"/>
  <c r="D381" i="2"/>
  <c r="AG380" i="2"/>
  <c r="AF380" i="2"/>
  <c r="E380" i="2"/>
  <c r="D380" i="2"/>
  <c r="AG379" i="2"/>
  <c r="AF379" i="2"/>
  <c r="E379" i="2"/>
  <c r="D379" i="2"/>
  <c r="AG378" i="2"/>
  <c r="AF378" i="2"/>
  <c r="E378" i="2"/>
  <c r="D378" i="2"/>
  <c r="AG377" i="2"/>
  <c r="AF377" i="2"/>
  <c r="E377" i="2"/>
  <c r="D377" i="2"/>
  <c r="D376" i="2" s="1"/>
  <c r="AG376" i="2"/>
  <c r="AF376" i="2"/>
  <c r="AD376" i="2"/>
  <c r="AC376" i="2"/>
  <c r="E376" i="2"/>
  <c r="AG375" i="2"/>
  <c r="AF375" i="2"/>
  <c r="E375" i="2"/>
  <c r="D375" i="2"/>
  <c r="AG374" i="2"/>
  <c r="AF374" i="2"/>
  <c r="E374" i="2"/>
  <c r="D374" i="2"/>
  <c r="AG373" i="2"/>
  <c r="AF373" i="2"/>
  <c r="E373" i="2"/>
  <c r="D373" i="2"/>
  <c r="AG372" i="2"/>
  <c r="AF372" i="2"/>
  <c r="E372" i="2"/>
  <c r="D372" i="2"/>
  <c r="AG371" i="2"/>
  <c r="AF371" i="2"/>
  <c r="E371" i="2"/>
  <c r="E370" i="2" s="1"/>
  <c r="D371" i="2"/>
  <c r="D370" i="2" s="1"/>
  <c r="AG370" i="2"/>
  <c r="AF370" i="2"/>
  <c r="AD370" i="2"/>
  <c r="AC370" i="2"/>
  <c r="AG369" i="2"/>
  <c r="AF369" i="2"/>
  <c r="E369" i="2"/>
  <c r="D369" i="2"/>
  <c r="AG368" i="2"/>
  <c r="AF368" i="2"/>
  <c r="E368" i="2"/>
  <c r="D368" i="2"/>
  <c r="AG367" i="2"/>
  <c r="AF367" i="2"/>
  <c r="E367" i="2"/>
  <c r="D367" i="2"/>
  <c r="AG366" i="2"/>
  <c r="AF366" i="2"/>
  <c r="E366" i="2"/>
  <c r="D366" i="2"/>
  <c r="AG365" i="2"/>
  <c r="AF365" i="2"/>
  <c r="E365" i="2"/>
  <c r="E364" i="2" s="1"/>
  <c r="D365" i="2"/>
  <c r="D364" i="2" s="1"/>
  <c r="AF364" i="2"/>
  <c r="AD364" i="2"/>
  <c r="AC364" i="2"/>
  <c r="AG363" i="2"/>
  <c r="AF363" i="2"/>
  <c r="AF362" i="2" s="1"/>
  <c r="E363" i="2"/>
  <c r="D363" i="2"/>
  <c r="AG361" i="2"/>
  <c r="AF361" i="2"/>
  <c r="E361" i="2"/>
  <c r="D361" i="2"/>
  <c r="AG360" i="2"/>
  <c r="AF360" i="2"/>
  <c r="E360" i="2"/>
  <c r="D360" i="2"/>
  <c r="D359" i="2" s="1"/>
  <c r="AF359" i="2"/>
  <c r="AD359" i="2"/>
  <c r="AC359" i="2"/>
  <c r="E359" i="2"/>
  <c r="AG358" i="2"/>
  <c r="AF358" i="2"/>
  <c r="E358" i="2"/>
  <c r="E357" i="2" s="1"/>
  <c r="D358" i="2"/>
  <c r="D357" i="2" s="1"/>
  <c r="AG357" i="2"/>
  <c r="AF357" i="2"/>
  <c r="AD357" i="2"/>
  <c r="AC357" i="2"/>
  <c r="AG356" i="2"/>
  <c r="AF356" i="2"/>
  <c r="E356" i="2"/>
  <c r="D356" i="2"/>
  <c r="AG355" i="2"/>
  <c r="AF355" i="2"/>
  <c r="E355" i="2"/>
  <c r="D355" i="2"/>
  <c r="AG354" i="2"/>
  <c r="AG353" i="2" s="1"/>
  <c r="AF354" i="2"/>
  <c r="E354" i="2"/>
  <c r="E353" i="2" s="1"/>
  <c r="D354" i="2"/>
  <c r="D353" i="2" s="1"/>
  <c r="AF353" i="2"/>
  <c r="AD353" i="2"/>
  <c r="AC353" i="2"/>
  <c r="AG352" i="2"/>
  <c r="AF352" i="2"/>
  <c r="E352" i="2"/>
  <c r="D352" i="2"/>
  <c r="AG351" i="2"/>
  <c r="AF351" i="2"/>
  <c r="E351" i="2"/>
  <c r="D351" i="2"/>
  <c r="AG350" i="2"/>
  <c r="AF350" i="2"/>
  <c r="E350" i="2"/>
  <c r="D350" i="2"/>
  <c r="AG349" i="2"/>
  <c r="AF349" i="2"/>
  <c r="E349" i="2"/>
  <c r="E348" i="2" s="1"/>
  <c r="D349" i="2"/>
  <c r="AG348" i="2"/>
  <c r="AF348" i="2"/>
  <c r="AD348" i="2"/>
  <c r="AD341" i="2" s="1"/>
  <c r="AC348" i="2"/>
  <c r="D348" i="2"/>
  <c r="AG347" i="2"/>
  <c r="AF347" i="2"/>
  <c r="E347" i="2"/>
  <c r="D347" i="2"/>
  <c r="AG346" i="2"/>
  <c r="AF346" i="2"/>
  <c r="E346" i="2"/>
  <c r="D346" i="2"/>
  <c r="AG345" i="2"/>
  <c r="AF345" i="2"/>
  <c r="E345" i="2"/>
  <c r="D345" i="2"/>
  <c r="AG344" i="2"/>
  <c r="AF344" i="2"/>
  <c r="AF343" i="2" s="1"/>
  <c r="AF341" i="2" s="1"/>
  <c r="E344" i="2"/>
  <c r="D344" i="2"/>
  <c r="D343" i="2" s="1"/>
  <c r="AD343" i="2"/>
  <c r="AC343" i="2"/>
  <c r="E343" i="2"/>
  <c r="AG342" i="2"/>
  <c r="AF342" i="2"/>
  <c r="E342" i="2"/>
  <c r="D342" i="2"/>
  <c r="AG340" i="2"/>
  <c r="AF340" i="2"/>
  <c r="E340" i="2"/>
  <c r="D340" i="2"/>
  <c r="AG339" i="2"/>
  <c r="AF339" i="2"/>
  <c r="E339" i="2"/>
  <c r="D339" i="2"/>
  <c r="AG338" i="2"/>
  <c r="AF338" i="2"/>
  <c r="E338" i="2"/>
  <c r="E337" i="2" s="1"/>
  <c r="D338" i="2"/>
  <c r="D337" i="2" s="1"/>
  <c r="AG337" i="2"/>
  <c r="AF337" i="2"/>
  <c r="AD337" i="2"/>
  <c r="AC337" i="2"/>
  <c r="AG336" i="2"/>
  <c r="AF336" i="2"/>
  <c r="E336" i="2"/>
  <c r="D336" i="2"/>
  <c r="AG335" i="2"/>
  <c r="AF335" i="2"/>
  <c r="E335" i="2"/>
  <c r="D335" i="2"/>
  <c r="AG334" i="2"/>
  <c r="AF334" i="2"/>
  <c r="AF333" i="2" s="1"/>
  <c r="E334" i="2"/>
  <c r="E333" i="2" s="1"/>
  <c r="D334" i="2"/>
  <c r="D333" i="2" s="1"/>
  <c r="AG333" i="2"/>
  <c r="AD333" i="2"/>
  <c r="AC333" i="2"/>
  <c r="AG332" i="2"/>
  <c r="AF332" i="2"/>
  <c r="E332" i="2"/>
  <c r="D332" i="2"/>
  <c r="AG331" i="2"/>
  <c r="AF331" i="2"/>
  <c r="E331" i="2"/>
  <c r="D331" i="2"/>
  <c r="AG330" i="2"/>
  <c r="AF330" i="2"/>
  <c r="E330" i="2"/>
  <c r="D330" i="2"/>
  <c r="D329" i="2" s="1"/>
  <c r="AG329" i="2"/>
  <c r="AF329" i="2"/>
  <c r="AD329" i="2"/>
  <c r="AC329" i="2"/>
  <c r="E329" i="2"/>
  <c r="AG328" i="2"/>
  <c r="AF328" i="2"/>
  <c r="E328" i="2"/>
  <c r="D328" i="2"/>
  <c r="AG327" i="2"/>
  <c r="AF327" i="2"/>
  <c r="E327" i="2"/>
  <c r="D327" i="2"/>
  <c r="AG326" i="2"/>
  <c r="AF326" i="2"/>
  <c r="E326" i="2"/>
  <c r="E325" i="2" s="1"/>
  <c r="D326" i="2"/>
  <c r="D325" i="2" s="1"/>
  <c r="AG325" i="2"/>
  <c r="AF325" i="2"/>
  <c r="AD325" i="2"/>
  <c r="AC325" i="2"/>
  <c r="AG324" i="2"/>
  <c r="AF324" i="2"/>
  <c r="E324" i="2"/>
  <c r="D324" i="2"/>
  <c r="AG323" i="2"/>
  <c r="AF323" i="2"/>
  <c r="E323" i="2"/>
  <c r="E322" i="2" s="1"/>
  <c r="D323" i="2"/>
  <c r="D322" i="2" s="1"/>
  <c r="AG322" i="2"/>
  <c r="AF322" i="2"/>
  <c r="AD322" i="2"/>
  <c r="AC322" i="2"/>
  <c r="AG321" i="2"/>
  <c r="AF321" i="2"/>
  <c r="E321" i="2"/>
  <c r="D321" i="2"/>
  <c r="AG320" i="2"/>
  <c r="AF320" i="2"/>
  <c r="E320" i="2"/>
  <c r="D320" i="2"/>
  <c r="AG319" i="2"/>
  <c r="AF319" i="2"/>
  <c r="AF318" i="2" s="1"/>
  <c r="E319" i="2"/>
  <c r="E318" i="2" s="1"/>
  <c r="D319" i="2"/>
  <c r="D318" i="2" s="1"/>
  <c r="AG318" i="2"/>
  <c r="AD318" i="2"/>
  <c r="AC318" i="2"/>
  <c r="AG317" i="2"/>
  <c r="AF317" i="2"/>
  <c r="E317" i="2"/>
  <c r="D317" i="2"/>
  <c r="AG316" i="2"/>
  <c r="AF316" i="2"/>
  <c r="E316" i="2"/>
  <c r="D316" i="2"/>
  <c r="AG315" i="2"/>
  <c r="AG314" i="2" s="1"/>
  <c r="AF315" i="2"/>
  <c r="E315" i="2"/>
  <c r="D315" i="2"/>
  <c r="D314" i="2" s="1"/>
  <c r="AF314" i="2"/>
  <c r="AD314" i="2"/>
  <c r="AC314" i="2"/>
  <c r="E314" i="2"/>
  <c r="AG313" i="2"/>
  <c r="AF313" i="2"/>
  <c r="E313" i="2"/>
  <c r="D313" i="2"/>
  <c r="AG312" i="2"/>
  <c r="AF312" i="2"/>
  <c r="E312" i="2"/>
  <c r="D312" i="2"/>
  <c r="AG311" i="2"/>
  <c r="AF311" i="2"/>
  <c r="E311" i="2"/>
  <c r="E310" i="2" s="1"/>
  <c r="D311" i="2"/>
  <c r="D310" i="2" s="1"/>
  <c r="AG310" i="2"/>
  <c r="AF310" i="2"/>
  <c r="AD310" i="2"/>
  <c r="AC310" i="2"/>
  <c r="AG309" i="2"/>
  <c r="AF309" i="2"/>
  <c r="E309" i="2"/>
  <c r="D309" i="2"/>
  <c r="AG308" i="2"/>
  <c r="AF308" i="2"/>
  <c r="E308" i="2"/>
  <c r="D308" i="2"/>
  <c r="AG307" i="2"/>
  <c r="AF307" i="2"/>
  <c r="E307" i="2"/>
  <c r="D307" i="2"/>
  <c r="AG306" i="2"/>
  <c r="AF306" i="2"/>
  <c r="E306" i="2"/>
  <c r="E305" i="2" s="1"/>
  <c r="D306" i="2"/>
  <c r="D305" i="2" s="1"/>
  <c r="AG305" i="2"/>
  <c r="AF305" i="2"/>
  <c r="AD305" i="2"/>
  <c r="AC305" i="2"/>
  <c r="AG304" i="2"/>
  <c r="AF304" i="2"/>
  <c r="E304" i="2"/>
  <c r="D304" i="2"/>
  <c r="AG303" i="2"/>
  <c r="AF303" i="2"/>
  <c r="E303" i="2"/>
  <c r="D303" i="2"/>
  <c r="AG302" i="2"/>
  <c r="AF302" i="2"/>
  <c r="E302" i="2"/>
  <c r="D302" i="2"/>
  <c r="AG301" i="2"/>
  <c r="AF301" i="2"/>
  <c r="AF300" i="2" s="1"/>
  <c r="E301" i="2"/>
  <c r="E300" i="2" s="1"/>
  <c r="D301" i="2"/>
  <c r="D300" i="2" s="1"/>
  <c r="AG300" i="2"/>
  <c r="AD300" i="2"/>
  <c r="AC300" i="2"/>
  <c r="AG299" i="2"/>
  <c r="AF299" i="2"/>
  <c r="E299" i="2"/>
  <c r="D299" i="2"/>
  <c r="AG298" i="2"/>
  <c r="AF298" i="2"/>
  <c r="E298" i="2"/>
  <c r="D298" i="2"/>
  <c r="AG297" i="2"/>
  <c r="AF297" i="2"/>
  <c r="E297" i="2"/>
  <c r="D297" i="2"/>
  <c r="AG296" i="2"/>
  <c r="AF296" i="2"/>
  <c r="E296" i="2"/>
  <c r="D296" i="2"/>
  <c r="AG295" i="2"/>
  <c r="AF295" i="2"/>
  <c r="E295" i="2"/>
  <c r="D295" i="2"/>
  <c r="AG294" i="2"/>
  <c r="AF294" i="2"/>
  <c r="E294" i="2"/>
  <c r="D294" i="2"/>
  <c r="AG293" i="2"/>
  <c r="AF293" i="2"/>
  <c r="E293" i="2"/>
  <c r="D293" i="2"/>
  <c r="AG292" i="2"/>
  <c r="AF292" i="2"/>
  <c r="E292" i="2"/>
  <c r="D292" i="2"/>
  <c r="AG291" i="2"/>
  <c r="AF291" i="2"/>
  <c r="E291" i="2"/>
  <c r="D291" i="2"/>
  <c r="AG290" i="2"/>
  <c r="AF290" i="2"/>
  <c r="E290" i="2"/>
  <c r="D290" i="2"/>
  <c r="AG289" i="2"/>
  <c r="AF289" i="2"/>
  <c r="E289" i="2"/>
  <c r="D289" i="2"/>
  <c r="AG288" i="2"/>
  <c r="AF288" i="2"/>
  <c r="E288" i="2"/>
  <c r="D288" i="2"/>
  <c r="AG287" i="2"/>
  <c r="AF287" i="2"/>
  <c r="E287" i="2"/>
  <c r="D287" i="2"/>
  <c r="AG286" i="2"/>
  <c r="AG285" i="2" s="1"/>
  <c r="AF286" i="2"/>
  <c r="E286" i="2"/>
  <c r="D286" i="2"/>
  <c r="D285" i="2" s="1"/>
  <c r="AF285" i="2"/>
  <c r="AD285" i="2"/>
  <c r="AC285" i="2"/>
  <c r="E285" i="2"/>
  <c r="AG284" i="2"/>
  <c r="AF284" i="2"/>
  <c r="E284" i="2"/>
  <c r="D284" i="2"/>
  <c r="AG283" i="2"/>
  <c r="AF283" i="2"/>
  <c r="E283" i="2"/>
  <c r="D283" i="2"/>
  <c r="AG282" i="2"/>
  <c r="AF282" i="2"/>
  <c r="E282" i="2"/>
  <c r="E281" i="2" s="1"/>
  <c r="D282" i="2"/>
  <c r="D281" i="2" s="1"/>
  <c r="AG281" i="2"/>
  <c r="AF281" i="2"/>
  <c r="AD281" i="2"/>
  <c r="AC281" i="2"/>
  <c r="AG280" i="2"/>
  <c r="AF280" i="2"/>
  <c r="E280" i="2"/>
  <c r="D280" i="2"/>
  <c r="AG279" i="2"/>
  <c r="AF279" i="2"/>
  <c r="E279" i="2"/>
  <c r="E278" i="2" s="1"/>
  <c r="D279" i="2"/>
  <c r="D278" i="2" s="1"/>
  <c r="AG278" i="2"/>
  <c r="AF278" i="2"/>
  <c r="AD278" i="2"/>
  <c r="AC278" i="2"/>
  <c r="AG277" i="2"/>
  <c r="AF277" i="2"/>
  <c r="E277" i="2"/>
  <c r="D277" i="2"/>
  <c r="AG276" i="2"/>
  <c r="AF276" i="2"/>
  <c r="AF275" i="2" s="1"/>
  <c r="E276" i="2"/>
  <c r="E275" i="2" s="1"/>
  <c r="D276" i="2"/>
  <c r="D275" i="2" s="1"/>
  <c r="AG275" i="2"/>
  <c r="AD275" i="2"/>
  <c r="AC275" i="2"/>
  <c r="AG274" i="2"/>
  <c r="AF274" i="2"/>
  <c r="E274" i="2"/>
  <c r="D274" i="2"/>
  <c r="AG273" i="2"/>
  <c r="AG272" i="2" s="1"/>
  <c r="AG260" i="2" s="1"/>
  <c r="AF273" i="2"/>
  <c r="E273" i="2"/>
  <c r="D273" i="2"/>
  <c r="D272" i="2" s="1"/>
  <c r="AF272" i="2"/>
  <c r="AD272" i="2"/>
  <c r="AC272" i="2"/>
  <c r="E272" i="2"/>
  <c r="AG271" i="2"/>
  <c r="AF271" i="2"/>
  <c r="E271" i="2"/>
  <c r="D271" i="2"/>
  <c r="AG270" i="2"/>
  <c r="AF270" i="2"/>
  <c r="E270" i="2"/>
  <c r="D270" i="2"/>
  <c r="AG269" i="2"/>
  <c r="AF269" i="2"/>
  <c r="E269" i="2"/>
  <c r="D269" i="2"/>
  <c r="AG268" i="2"/>
  <c r="AF268" i="2"/>
  <c r="E268" i="2"/>
  <c r="D268" i="2"/>
  <c r="AG267" i="2"/>
  <c r="AF267" i="2"/>
  <c r="E267" i="2"/>
  <c r="D267" i="2"/>
  <c r="AG266" i="2"/>
  <c r="AF266" i="2"/>
  <c r="E266" i="2"/>
  <c r="D266" i="2"/>
  <c r="AG265" i="2"/>
  <c r="AF265" i="2"/>
  <c r="E265" i="2"/>
  <c r="D265" i="2"/>
  <c r="AG264" i="2"/>
  <c r="AF264" i="2"/>
  <c r="E264" i="2"/>
  <c r="E263" i="2" s="1"/>
  <c r="D264" i="2"/>
  <c r="D263" i="2" s="1"/>
  <c r="AG263" i="2"/>
  <c r="AF263" i="2"/>
  <c r="AD263" i="2"/>
  <c r="AC263" i="2"/>
  <c r="AC260" i="2" s="1"/>
  <c r="AG262" i="2"/>
  <c r="AF262" i="2"/>
  <c r="E262" i="2"/>
  <c r="D262" i="2"/>
  <c r="AG261" i="2"/>
  <c r="AF261" i="2"/>
  <c r="E261" i="2"/>
  <c r="D261" i="2"/>
  <c r="AG259" i="2"/>
  <c r="AF259" i="2"/>
  <c r="E259" i="2"/>
  <c r="D259" i="2"/>
  <c r="AG258" i="2"/>
  <c r="AF258" i="2"/>
  <c r="E258" i="2"/>
  <c r="D258" i="2"/>
  <c r="AG257" i="2"/>
  <c r="AF257" i="2"/>
  <c r="E257" i="2"/>
  <c r="D257" i="2"/>
  <c r="AG256" i="2"/>
  <c r="AF256" i="2"/>
  <c r="E256" i="2"/>
  <c r="D256" i="2"/>
  <c r="AG255" i="2"/>
  <c r="AF255" i="2"/>
  <c r="E255" i="2"/>
  <c r="D255" i="2"/>
  <c r="AG254" i="2"/>
  <c r="AF254" i="2"/>
  <c r="E254" i="2"/>
  <c r="D254" i="2"/>
  <c r="AG253" i="2"/>
  <c r="AF253" i="2"/>
  <c r="E253" i="2"/>
  <c r="D253" i="2"/>
  <c r="AG252" i="2"/>
  <c r="AF252" i="2"/>
  <c r="AF251" i="2" s="1"/>
  <c r="E252" i="2"/>
  <c r="E251" i="2" s="1"/>
  <c r="D252" i="2"/>
  <c r="D251" i="2" s="1"/>
  <c r="AG251" i="2"/>
  <c r="AD251" i="2"/>
  <c r="AC251" i="2"/>
  <c r="AG250" i="2"/>
  <c r="AF250" i="2"/>
  <c r="E250" i="2"/>
  <c r="D250" i="2"/>
  <c r="AG249" i="2"/>
  <c r="AF249" i="2"/>
  <c r="E249" i="2"/>
  <c r="D249" i="2"/>
  <c r="AG248" i="2"/>
  <c r="AF248" i="2"/>
  <c r="E248" i="2"/>
  <c r="D248" i="2"/>
  <c r="AG247" i="2"/>
  <c r="AF247" i="2"/>
  <c r="E247" i="2"/>
  <c r="D247" i="2"/>
  <c r="AG246" i="2"/>
  <c r="AG245" i="2" s="1"/>
  <c r="AF246" i="2"/>
  <c r="E246" i="2"/>
  <c r="D246" i="2"/>
  <c r="D245" i="2" s="1"/>
  <c r="AF245" i="2"/>
  <c r="AD245" i="2"/>
  <c r="AC245" i="2"/>
  <c r="E245" i="2"/>
  <c r="AG244" i="2"/>
  <c r="AF244" i="2"/>
  <c r="E244" i="2"/>
  <c r="E243" i="2" s="1"/>
  <c r="D244" i="2"/>
  <c r="D243" i="2" s="1"/>
  <c r="AG243" i="2"/>
  <c r="AF243" i="2"/>
  <c r="AD243" i="2"/>
  <c r="AC243" i="2"/>
  <c r="AG242" i="2"/>
  <c r="AF242" i="2"/>
  <c r="E242" i="2"/>
  <c r="E241" i="2" s="1"/>
  <c r="D242" i="2"/>
  <c r="D241" i="2" s="1"/>
  <c r="AG241" i="2"/>
  <c r="AF241" i="2"/>
  <c r="AD241" i="2"/>
  <c r="AC241" i="2"/>
  <c r="AF240" i="2"/>
  <c r="E240" i="2"/>
  <c r="D240" i="2"/>
  <c r="AG239" i="2"/>
  <c r="AF239" i="2"/>
  <c r="E239" i="2"/>
  <c r="D239" i="2"/>
  <c r="AG238" i="2"/>
  <c r="AF238" i="2"/>
  <c r="E238" i="2"/>
  <c r="E237" i="2" s="1"/>
  <c r="D238" i="2"/>
  <c r="D237" i="2" s="1"/>
  <c r="AG237" i="2"/>
  <c r="AF237" i="2"/>
  <c r="AD237" i="2"/>
  <c r="AC237" i="2"/>
  <c r="AG236" i="2"/>
  <c r="AF236" i="2"/>
  <c r="E236" i="2"/>
  <c r="D236" i="2"/>
  <c r="AG235" i="2"/>
  <c r="AF235" i="2"/>
  <c r="E235" i="2"/>
  <c r="D235" i="2"/>
  <c r="AG234" i="2"/>
  <c r="AF234" i="2"/>
  <c r="E234" i="2"/>
  <c r="D234" i="2"/>
  <c r="AG233" i="2"/>
  <c r="AF233" i="2"/>
  <c r="E233" i="2"/>
  <c r="E232" i="2" s="1"/>
  <c r="D233" i="2"/>
  <c r="AG232" i="2"/>
  <c r="AF232" i="2"/>
  <c r="AD232" i="2"/>
  <c r="AC232" i="2"/>
  <c r="D232" i="2"/>
  <c r="AG231" i="2"/>
  <c r="AF231" i="2"/>
  <c r="E231" i="2"/>
  <c r="D231" i="2"/>
  <c r="AG230" i="2"/>
  <c r="AF230" i="2"/>
  <c r="E230" i="2"/>
  <c r="D230" i="2"/>
  <c r="AG229" i="2"/>
  <c r="AF229" i="2"/>
  <c r="E229" i="2"/>
  <c r="D229" i="2"/>
  <c r="AG228" i="2"/>
  <c r="AF228" i="2"/>
  <c r="E228" i="2"/>
  <c r="D228" i="2"/>
  <c r="AG227" i="2"/>
  <c r="AG226" i="2" s="1"/>
  <c r="AF227" i="2"/>
  <c r="E227" i="2"/>
  <c r="E226" i="2" s="1"/>
  <c r="D227" i="2"/>
  <c r="D226" i="2" s="1"/>
  <c r="AF226" i="2"/>
  <c r="AD226" i="2"/>
  <c r="AC226" i="2"/>
  <c r="AG225" i="2"/>
  <c r="AF225" i="2"/>
  <c r="AF223" i="2" s="1"/>
  <c r="E225" i="2"/>
  <c r="D225" i="2"/>
  <c r="AG224" i="2"/>
  <c r="AF224" i="2"/>
  <c r="E224" i="2"/>
  <c r="D224" i="2"/>
  <c r="AD223" i="2"/>
  <c r="AC223" i="2"/>
  <c r="E223" i="2"/>
  <c r="D223" i="2"/>
  <c r="AG222" i="2"/>
  <c r="AF222" i="2"/>
  <c r="E222" i="2"/>
  <c r="D222" i="2"/>
  <c r="AG221" i="2"/>
  <c r="AF221" i="2"/>
  <c r="E221" i="2"/>
  <c r="D221" i="2"/>
  <c r="AG220" i="2"/>
  <c r="AF220" i="2"/>
  <c r="E220" i="2"/>
  <c r="D220" i="2"/>
  <c r="AG219" i="2"/>
  <c r="AF219" i="2"/>
  <c r="E219" i="2"/>
  <c r="D219" i="2"/>
  <c r="AG218" i="2"/>
  <c r="AF218" i="2"/>
  <c r="E218" i="2"/>
  <c r="E217" i="2" s="1"/>
  <c r="D218" i="2"/>
  <c r="D217" i="2" s="1"/>
  <c r="AD217" i="2"/>
  <c r="AC217" i="2"/>
  <c r="AG216" i="2"/>
  <c r="AF216" i="2"/>
  <c r="E216" i="2"/>
  <c r="D216" i="2"/>
  <c r="AG215" i="2"/>
  <c r="AG214" i="2" s="1"/>
  <c r="E215" i="2"/>
  <c r="E214" i="2" s="1"/>
  <c r="D215" i="2"/>
  <c r="AD214" i="2"/>
  <c r="AC214" i="2"/>
  <c r="D214" i="2"/>
  <c r="AG213" i="2"/>
  <c r="AF213" i="2"/>
  <c r="E213" i="2"/>
  <c r="D213" i="2"/>
  <c r="AG212" i="2"/>
  <c r="AF212" i="2"/>
  <c r="E212" i="2"/>
  <c r="D212" i="2"/>
  <c r="AG211" i="2"/>
  <c r="AF211" i="2"/>
  <c r="E211" i="2"/>
  <c r="D211" i="2"/>
  <c r="AG210" i="2"/>
  <c r="AF210" i="2"/>
  <c r="E210" i="2"/>
  <c r="D210" i="2"/>
  <c r="AG209" i="2"/>
  <c r="AF209" i="2"/>
  <c r="E209" i="2"/>
  <c r="D209" i="2"/>
  <c r="AG207" i="2"/>
  <c r="AF207" i="2"/>
  <c r="E207" i="2"/>
  <c r="D207" i="2"/>
  <c r="AG206" i="2"/>
  <c r="AF206" i="2"/>
  <c r="AF205" i="2" s="1"/>
  <c r="AF188" i="2" s="1"/>
  <c r="E206" i="2"/>
  <c r="D206" i="2"/>
  <c r="AG205" i="2"/>
  <c r="AD205" i="2"/>
  <c r="AC205" i="2"/>
  <c r="E205" i="2"/>
  <c r="D205" i="2"/>
  <c r="AG204" i="2"/>
  <c r="AF204" i="2"/>
  <c r="E204" i="2"/>
  <c r="D204" i="2"/>
  <c r="AG203" i="2"/>
  <c r="AF203" i="2"/>
  <c r="E203" i="2"/>
  <c r="D203" i="2"/>
  <c r="AG202" i="2"/>
  <c r="AF202" i="2"/>
  <c r="E202" i="2"/>
  <c r="D202" i="2"/>
  <c r="AG201" i="2"/>
  <c r="AF201" i="2"/>
  <c r="E201" i="2"/>
  <c r="D201" i="2"/>
  <c r="AG200" i="2"/>
  <c r="AF200" i="2"/>
  <c r="E200" i="2"/>
  <c r="D200" i="2"/>
  <c r="AG199" i="2"/>
  <c r="AF199" i="2"/>
  <c r="E199" i="2"/>
  <c r="D199" i="2"/>
  <c r="AG198" i="2"/>
  <c r="AF198" i="2"/>
  <c r="E198" i="2"/>
  <c r="D198" i="2"/>
  <c r="AG197" i="2"/>
  <c r="AF197" i="2"/>
  <c r="E197" i="2"/>
  <c r="D197" i="2"/>
  <c r="AG196" i="2"/>
  <c r="AF196" i="2"/>
  <c r="E196" i="2"/>
  <c r="D196" i="2"/>
  <c r="AG195" i="2"/>
  <c r="AF195" i="2"/>
  <c r="E195" i="2"/>
  <c r="D195" i="2"/>
  <c r="AG194" i="2"/>
  <c r="AF194" i="2"/>
  <c r="E194" i="2"/>
  <c r="D194" i="2"/>
  <c r="AG193" i="2"/>
  <c r="AF193" i="2"/>
  <c r="E193" i="2"/>
  <c r="D193" i="2"/>
  <c r="AG192" i="2"/>
  <c r="AF192" i="2"/>
  <c r="E192" i="2"/>
  <c r="E191" i="2" s="1"/>
  <c r="D192" i="2"/>
  <c r="D191" i="2" s="1"/>
  <c r="AG191" i="2"/>
  <c r="AF191" i="2"/>
  <c r="AD191" i="2"/>
  <c r="AD188" i="2" s="1"/>
  <c r="AC191" i="2"/>
  <c r="AC188" i="2" s="1"/>
  <c r="AG190" i="2"/>
  <c r="AF190" i="2"/>
  <c r="E190" i="2"/>
  <c r="D190" i="2"/>
  <c r="AG189" i="2"/>
  <c r="AF189" i="2"/>
  <c r="E189" i="2"/>
  <c r="D189" i="2"/>
  <c r="D188" i="2" s="1"/>
  <c r="AG188" i="2"/>
  <c r="AG187" i="2"/>
  <c r="AF187" i="2"/>
  <c r="E187" i="2"/>
  <c r="D187" i="2"/>
  <c r="AG186" i="2"/>
  <c r="AF186" i="2"/>
  <c r="E186" i="2"/>
  <c r="D186" i="2"/>
  <c r="AG185" i="2"/>
  <c r="AF185" i="2"/>
  <c r="E185" i="2"/>
  <c r="D185" i="2"/>
  <c r="AG184" i="2"/>
  <c r="AF184" i="2"/>
  <c r="AF183" i="2" s="1"/>
  <c r="E184" i="2"/>
  <c r="E183" i="2" s="1"/>
  <c r="D184" i="2"/>
  <c r="D183" i="2" s="1"/>
  <c r="AG183" i="2"/>
  <c r="AD183" i="2"/>
  <c r="AC183" i="2"/>
  <c r="AG182" i="2"/>
  <c r="AF182" i="2"/>
  <c r="AF181" i="2" s="1"/>
  <c r="E182" i="2"/>
  <c r="D182" i="2"/>
  <c r="AG181" i="2"/>
  <c r="AD181" i="2"/>
  <c r="AC181" i="2"/>
  <c r="E181" i="2"/>
  <c r="D181" i="2"/>
  <c r="AG180" i="2"/>
  <c r="AF180" i="2"/>
  <c r="E180" i="2"/>
  <c r="D180" i="2"/>
  <c r="AG179" i="2"/>
  <c r="AF179" i="2"/>
  <c r="E179" i="2"/>
  <c r="E178" i="2" s="1"/>
  <c r="D179" i="2"/>
  <c r="D178" i="2" s="1"/>
  <c r="AG178" i="2"/>
  <c r="AF178" i="2"/>
  <c r="AD178" i="2"/>
  <c r="AC178" i="2"/>
  <c r="AG177" i="2"/>
  <c r="AF177" i="2"/>
  <c r="E177" i="2"/>
  <c r="D177" i="2"/>
  <c r="AG176" i="2"/>
  <c r="AF176" i="2"/>
  <c r="E176" i="2"/>
  <c r="D176" i="2"/>
  <c r="AG175" i="2"/>
  <c r="AF175" i="2"/>
  <c r="E175" i="2"/>
  <c r="D175" i="2"/>
  <c r="AG174" i="2"/>
  <c r="AF174" i="2"/>
  <c r="E174" i="2"/>
  <c r="D174" i="2"/>
  <c r="D173" i="2" s="1"/>
  <c r="AG173" i="2"/>
  <c r="AF173" i="2"/>
  <c r="AD173" i="2"/>
  <c r="AC173" i="2"/>
  <c r="E173" i="2"/>
  <c r="AG172" i="2"/>
  <c r="AF172" i="2"/>
  <c r="AF171" i="2" s="1"/>
  <c r="E172" i="2"/>
  <c r="E171" i="2" s="1"/>
  <c r="D172" i="2"/>
  <c r="D171" i="2" s="1"/>
  <c r="AG171" i="2"/>
  <c r="AD171" i="2"/>
  <c r="AC171" i="2"/>
  <c r="AG170" i="2"/>
  <c r="AF170" i="2"/>
  <c r="E170" i="2"/>
  <c r="D170" i="2"/>
  <c r="AG169" i="2"/>
  <c r="AF169" i="2"/>
  <c r="AF168" i="2" s="1"/>
  <c r="E169" i="2"/>
  <c r="D169" i="2"/>
  <c r="D168" i="2" s="1"/>
  <c r="AG168" i="2"/>
  <c r="AD168" i="2"/>
  <c r="AC168" i="2"/>
  <c r="E168" i="2"/>
  <c r="AG167" i="2"/>
  <c r="AG166" i="2" s="1"/>
  <c r="AF167" i="2"/>
  <c r="E167" i="2"/>
  <c r="E166" i="2" s="1"/>
  <c r="D167" i="2"/>
  <c r="D166" i="2" s="1"/>
  <c r="AF166" i="2"/>
  <c r="AD166" i="2"/>
  <c r="AC166" i="2"/>
  <c r="AG165" i="2"/>
  <c r="AF165" i="2"/>
  <c r="E165" i="2"/>
  <c r="D165" i="2"/>
  <c r="AG164" i="2"/>
  <c r="AG163" i="2" s="1"/>
  <c r="AF164" i="2"/>
  <c r="E164" i="2"/>
  <c r="D164" i="2"/>
  <c r="AF163" i="2"/>
  <c r="AD163" i="2"/>
  <c r="AC163" i="2"/>
  <c r="E163" i="2"/>
  <c r="D163" i="2"/>
  <c r="AG162" i="2"/>
  <c r="AF162" i="2"/>
  <c r="E162" i="2"/>
  <c r="D162" i="2"/>
  <c r="AG161" i="2"/>
  <c r="AF161" i="2"/>
  <c r="E161" i="2"/>
  <c r="D161" i="2"/>
  <c r="AG160" i="2"/>
  <c r="AF160" i="2"/>
  <c r="E160" i="2"/>
  <c r="D160" i="2"/>
  <c r="AG159" i="2"/>
  <c r="AF159" i="2"/>
  <c r="E159" i="2"/>
  <c r="D159" i="2"/>
  <c r="AG158" i="2"/>
  <c r="AF158" i="2"/>
  <c r="E158" i="2"/>
  <c r="D158" i="2"/>
  <c r="AG157" i="2"/>
  <c r="AF157" i="2"/>
  <c r="E157" i="2"/>
  <c r="D157" i="2"/>
  <c r="AG156" i="2"/>
  <c r="AF156" i="2"/>
  <c r="E156" i="2"/>
  <c r="D156" i="2"/>
  <c r="AG155" i="2"/>
  <c r="AF155" i="2"/>
  <c r="E155" i="2"/>
  <c r="D155" i="2"/>
  <c r="AG154" i="2"/>
  <c r="AF154" i="2"/>
  <c r="E154" i="2"/>
  <c r="D154" i="2"/>
  <c r="AG153" i="2"/>
  <c r="AF153" i="2"/>
  <c r="E153" i="2"/>
  <c r="E152" i="2" s="1"/>
  <c r="D153" i="2"/>
  <c r="D152" i="2" s="1"/>
  <c r="AG152" i="2"/>
  <c r="AF152" i="2"/>
  <c r="AD152" i="2"/>
  <c r="AC152" i="2"/>
  <c r="AG151" i="2"/>
  <c r="AF151" i="2"/>
  <c r="E151" i="2"/>
  <c r="D151" i="2"/>
  <c r="AG150" i="2"/>
  <c r="AF150" i="2"/>
  <c r="E150" i="2"/>
  <c r="D150" i="2"/>
  <c r="AG149" i="2"/>
  <c r="AF149" i="2"/>
  <c r="AF148" i="2" s="1"/>
  <c r="E149" i="2"/>
  <c r="E148" i="2" s="1"/>
  <c r="D149" i="2"/>
  <c r="AG148" i="2"/>
  <c r="AD148" i="2"/>
  <c r="AC148" i="2"/>
  <c r="D148" i="2"/>
  <c r="AG147" i="2"/>
  <c r="AF147" i="2"/>
  <c r="E147" i="2"/>
  <c r="D147" i="2"/>
  <c r="AG146" i="2"/>
  <c r="AF146" i="2"/>
  <c r="E146" i="2"/>
  <c r="D146" i="2"/>
  <c r="AG145" i="2"/>
  <c r="AF145" i="2"/>
  <c r="AF144" i="2" s="1"/>
  <c r="E145" i="2"/>
  <c r="E144" i="2" s="1"/>
  <c r="D145" i="2"/>
  <c r="D144" i="2" s="1"/>
  <c r="AG144" i="2"/>
  <c r="AD144" i="2"/>
  <c r="AC144" i="2"/>
  <c r="AG143" i="2"/>
  <c r="AF143" i="2"/>
  <c r="AF142" i="2" s="1"/>
  <c r="E143" i="2"/>
  <c r="D143" i="2"/>
  <c r="AG142" i="2"/>
  <c r="AD142" i="2"/>
  <c r="AC142" i="2"/>
  <c r="E142" i="2"/>
  <c r="D142" i="2"/>
  <c r="AG141" i="2"/>
  <c r="AF141" i="2"/>
  <c r="E141" i="2"/>
  <c r="E140" i="2" s="1"/>
  <c r="D141" i="2"/>
  <c r="D140" i="2" s="1"/>
  <c r="AG140" i="2"/>
  <c r="AF140" i="2"/>
  <c r="AD140" i="2"/>
  <c r="AC140" i="2"/>
  <c r="AG139" i="2"/>
  <c r="AF139" i="2"/>
  <c r="AF138" i="2" s="1"/>
  <c r="E139" i="2"/>
  <c r="D139" i="2"/>
  <c r="D138" i="2" s="1"/>
  <c r="AG138" i="2"/>
  <c r="AD138" i="2"/>
  <c r="AC138" i="2"/>
  <c r="E138" i="2"/>
  <c r="AG137" i="2"/>
  <c r="AF137" i="2"/>
  <c r="E137" i="2"/>
  <c r="D137" i="2"/>
  <c r="AG136" i="2"/>
  <c r="AF136" i="2"/>
  <c r="E136" i="2"/>
  <c r="E135" i="2" s="1"/>
  <c r="D136" i="2"/>
  <c r="D135" i="2" s="1"/>
  <c r="AG135" i="2"/>
  <c r="AF135" i="2"/>
  <c r="AD135" i="2"/>
  <c r="AC135" i="2"/>
  <c r="AG134" i="2"/>
  <c r="AF134" i="2"/>
  <c r="E134" i="2"/>
  <c r="D134" i="2"/>
  <c r="AG133" i="2"/>
  <c r="AF133" i="2"/>
  <c r="E133" i="2"/>
  <c r="D133" i="2"/>
  <c r="AG132" i="2"/>
  <c r="AF132" i="2"/>
  <c r="E132" i="2"/>
  <c r="E131" i="2" s="1"/>
  <c r="D132" i="2"/>
  <c r="AG131" i="2"/>
  <c r="AF131" i="2"/>
  <c r="AD131" i="2"/>
  <c r="AC131" i="2"/>
  <c r="D131" i="2"/>
  <c r="AG130" i="2"/>
  <c r="AG129" i="2" s="1"/>
  <c r="AF130" i="2"/>
  <c r="E130" i="2"/>
  <c r="E129" i="2" s="1"/>
  <c r="D130" i="2"/>
  <c r="D129" i="2" s="1"/>
  <c r="AF129" i="2"/>
  <c r="AD129" i="2"/>
  <c r="AC129" i="2"/>
  <c r="AG128" i="2"/>
  <c r="AF128" i="2"/>
  <c r="E128" i="2"/>
  <c r="D128" i="2"/>
  <c r="AG127" i="2"/>
  <c r="AF127" i="2"/>
  <c r="E127" i="2"/>
  <c r="D127" i="2"/>
  <c r="AG126" i="2"/>
  <c r="AF126" i="2"/>
  <c r="E126" i="2"/>
  <c r="D126" i="2"/>
  <c r="AG125" i="2"/>
  <c r="AF125" i="2"/>
  <c r="E125" i="2"/>
  <c r="D125" i="2"/>
  <c r="AG124" i="2"/>
  <c r="AF124" i="2"/>
  <c r="E124" i="2"/>
  <c r="D124" i="2"/>
  <c r="AG123" i="2"/>
  <c r="AF123" i="2"/>
  <c r="E123" i="2"/>
  <c r="D123" i="2"/>
  <c r="AG122" i="2"/>
  <c r="AF122" i="2"/>
  <c r="E122" i="2"/>
  <c r="D122" i="2"/>
  <c r="AG121" i="2"/>
  <c r="AG120" i="2" s="1"/>
  <c r="AF121" i="2"/>
  <c r="E121" i="2"/>
  <c r="D121" i="2"/>
  <c r="AF120" i="2"/>
  <c r="AD120" i="2"/>
  <c r="AC120" i="2"/>
  <c r="E120" i="2"/>
  <c r="D120" i="2"/>
  <c r="AG119" i="2"/>
  <c r="AF119" i="2"/>
  <c r="E119" i="2"/>
  <c r="D119" i="2"/>
  <c r="AG118" i="2"/>
  <c r="AF118" i="2"/>
  <c r="E118" i="2"/>
  <c r="D118" i="2"/>
  <c r="AG117" i="2"/>
  <c r="AF117" i="2"/>
  <c r="E117" i="2"/>
  <c r="D117" i="2"/>
  <c r="AG116" i="2"/>
  <c r="AF116" i="2"/>
  <c r="E116" i="2"/>
  <c r="D116" i="2"/>
  <c r="AG115" i="2"/>
  <c r="AF115" i="2"/>
  <c r="E115" i="2"/>
  <c r="E114" i="2" s="1"/>
  <c r="D115" i="2"/>
  <c r="D114" i="2" s="1"/>
  <c r="AG114" i="2"/>
  <c r="AF114" i="2"/>
  <c r="AD114" i="2"/>
  <c r="AC114" i="2"/>
  <c r="AG113" i="2"/>
  <c r="AF113" i="2"/>
  <c r="E113" i="2"/>
  <c r="D113" i="2"/>
  <c r="AG112" i="2"/>
  <c r="AF112" i="2"/>
  <c r="E112" i="2"/>
  <c r="D112" i="2"/>
  <c r="AG111" i="2"/>
  <c r="AF111" i="2"/>
  <c r="E111" i="2"/>
  <c r="D111" i="2"/>
  <c r="AG110" i="2"/>
  <c r="AF110" i="2"/>
  <c r="E110" i="2"/>
  <c r="E109" i="2" s="1"/>
  <c r="D110" i="2"/>
  <c r="AG109" i="2"/>
  <c r="AF109" i="2"/>
  <c r="AD109" i="2"/>
  <c r="AC109" i="2"/>
  <c r="D109" i="2"/>
  <c r="AG108" i="2"/>
  <c r="AG107" i="2" s="1"/>
  <c r="AF108" i="2"/>
  <c r="E108" i="2"/>
  <c r="E107" i="2" s="1"/>
  <c r="D108" i="2"/>
  <c r="D107" i="2" s="1"/>
  <c r="AF107" i="2"/>
  <c r="AD107" i="2"/>
  <c r="AC107" i="2"/>
  <c r="AG106" i="2"/>
  <c r="AF106" i="2"/>
  <c r="E106" i="2"/>
  <c r="D106" i="2"/>
  <c r="AG105" i="2"/>
  <c r="AF105" i="2"/>
  <c r="E105" i="2"/>
  <c r="D105" i="2"/>
  <c r="AG104" i="2"/>
  <c r="AF104" i="2"/>
  <c r="E104" i="2"/>
  <c r="D104" i="2"/>
  <c r="AG103" i="2"/>
  <c r="AF103" i="2"/>
  <c r="E103" i="2"/>
  <c r="D103" i="2"/>
  <c r="AG102" i="2"/>
  <c r="AG101" i="2" s="1"/>
  <c r="AF102" i="2"/>
  <c r="AF101" i="2" s="1"/>
  <c r="E102" i="2"/>
  <c r="E101" i="2" s="1"/>
  <c r="D102" i="2"/>
  <c r="AD101" i="2"/>
  <c r="AC101" i="2"/>
  <c r="D101" i="2"/>
  <c r="AG100" i="2"/>
  <c r="AF100" i="2"/>
  <c r="E100" i="2"/>
  <c r="D100" i="2"/>
  <c r="AG99" i="2"/>
  <c r="AF99" i="2"/>
  <c r="E99" i="2"/>
  <c r="D99" i="2"/>
  <c r="AG98" i="2"/>
  <c r="AF98" i="2"/>
  <c r="E98" i="2"/>
  <c r="D98" i="2"/>
  <c r="AG97" i="2"/>
  <c r="AF97" i="2"/>
  <c r="E97" i="2"/>
  <c r="D97" i="2"/>
  <c r="AG96" i="2"/>
  <c r="AF96" i="2"/>
  <c r="E96" i="2"/>
  <c r="E95" i="2" s="1"/>
  <c r="D96" i="2"/>
  <c r="D95" i="2" s="1"/>
  <c r="AG95" i="2"/>
  <c r="AF95" i="2"/>
  <c r="AD95" i="2"/>
  <c r="AC95" i="2"/>
  <c r="AG94" i="2"/>
  <c r="AF94" i="2"/>
  <c r="E94" i="2"/>
  <c r="D94" i="2"/>
  <c r="AG93" i="2"/>
  <c r="AF93" i="2"/>
  <c r="E93" i="2"/>
  <c r="D93" i="2"/>
  <c r="AG92" i="2"/>
  <c r="AF92" i="2"/>
  <c r="E92" i="2"/>
  <c r="D92" i="2"/>
  <c r="D91" i="2" s="1"/>
  <c r="AG91" i="2"/>
  <c r="AF91" i="2"/>
  <c r="AD91" i="2"/>
  <c r="AC91" i="2"/>
  <c r="E91" i="2"/>
  <c r="AG90" i="2"/>
  <c r="AF90" i="2"/>
  <c r="AF89" i="2" s="1"/>
  <c r="E90" i="2"/>
  <c r="E89" i="2" s="1"/>
  <c r="D90" i="2"/>
  <c r="D89" i="2" s="1"/>
  <c r="AG89" i="2"/>
  <c r="AD89" i="2"/>
  <c r="AC89" i="2"/>
  <c r="AG88" i="2"/>
  <c r="AF88" i="2"/>
  <c r="AF87" i="2" s="1"/>
  <c r="E88" i="2"/>
  <c r="E87" i="2" s="1"/>
  <c r="D88" i="2"/>
  <c r="D87" i="2" s="1"/>
  <c r="AG87" i="2"/>
  <c r="AD87" i="2"/>
  <c r="AC87" i="2"/>
  <c r="AG86" i="2"/>
  <c r="AF86" i="2"/>
  <c r="E86" i="2"/>
  <c r="D86" i="2"/>
  <c r="AG85" i="2"/>
  <c r="AF85" i="2"/>
  <c r="E85" i="2"/>
  <c r="D85" i="2"/>
  <c r="AG84" i="2"/>
  <c r="AG83" i="2" s="1"/>
  <c r="AF84" i="2"/>
  <c r="E84" i="2"/>
  <c r="E83" i="2" s="1"/>
  <c r="D84" i="2"/>
  <c r="D83" i="2" s="1"/>
  <c r="AF83" i="2"/>
  <c r="AD83" i="2"/>
  <c r="AC83" i="2"/>
  <c r="AG82" i="2"/>
  <c r="AF82" i="2"/>
  <c r="E82" i="2"/>
  <c r="D82" i="2"/>
  <c r="AG81" i="2"/>
  <c r="AF81" i="2"/>
  <c r="E81" i="2"/>
  <c r="D81" i="2"/>
  <c r="AG80" i="2"/>
  <c r="AF80" i="2"/>
  <c r="E80" i="2"/>
  <c r="D80" i="2"/>
  <c r="AG79" i="2"/>
  <c r="AF79" i="2"/>
  <c r="E79" i="2"/>
  <c r="D79" i="2"/>
  <c r="AG78" i="2"/>
  <c r="AG77" i="2" s="1"/>
  <c r="AF78" i="2"/>
  <c r="E78" i="2"/>
  <c r="D78" i="2"/>
  <c r="AF77" i="2"/>
  <c r="AD77" i="2"/>
  <c r="AC77" i="2"/>
  <c r="E77" i="2"/>
  <c r="D77" i="2"/>
  <c r="AG76" i="2"/>
  <c r="AF76" i="2"/>
  <c r="E76" i="2"/>
  <c r="E75" i="2" s="1"/>
  <c r="D76" i="2"/>
  <c r="D75" i="2" s="1"/>
  <c r="AG75" i="2"/>
  <c r="AF75" i="2"/>
  <c r="AD75" i="2"/>
  <c r="AD61" i="2" s="1"/>
  <c r="AC75" i="2"/>
  <c r="AG74" i="2"/>
  <c r="AF74" i="2"/>
  <c r="AF73" i="2" s="1"/>
  <c r="E74" i="2"/>
  <c r="E73" i="2" s="1"/>
  <c r="D74" i="2"/>
  <c r="D73" i="2" s="1"/>
  <c r="AG73" i="2"/>
  <c r="AD73" i="2"/>
  <c r="AC73" i="2"/>
  <c r="AG72" i="2"/>
  <c r="AF72" i="2"/>
  <c r="E72" i="2"/>
  <c r="D72" i="2"/>
  <c r="AG71" i="2"/>
  <c r="AF71" i="2"/>
  <c r="E71" i="2"/>
  <c r="D71" i="2"/>
  <c r="AG70" i="2"/>
  <c r="AF70" i="2"/>
  <c r="E70" i="2"/>
  <c r="D70" i="2"/>
  <c r="AG69" i="2"/>
  <c r="AF69" i="2"/>
  <c r="E69" i="2"/>
  <c r="D69" i="2"/>
  <c r="AG68" i="2"/>
  <c r="AF68" i="2"/>
  <c r="E68" i="2"/>
  <c r="D68" i="2"/>
  <c r="AG67" i="2"/>
  <c r="AF67" i="2"/>
  <c r="E67" i="2"/>
  <c r="D67" i="2"/>
  <c r="AG66" i="2"/>
  <c r="AF66" i="2"/>
  <c r="E66" i="2"/>
  <c r="D66" i="2"/>
  <c r="AG65" i="2"/>
  <c r="AF65" i="2"/>
  <c r="E65" i="2"/>
  <c r="D65" i="2"/>
  <c r="AG64" i="2"/>
  <c r="AF64" i="2"/>
  <c r="E64" i="2"/>
  <c r="D64" i="2"/>
  <c r="AG63" i="2"/>
  <c r="AF63" i="2"/>
  <c r="E63" i="2"/>
  <c r="D63" i="2"/>
  <c r="AG62" i="2"/>
  <c r="AF62" i="2"/>
  <c r="E62" i="2"/>
  <c r="D62" i="2"/>
  <c r="AG60" i="2"/>
  <c r="AF60" i="2"/>
  <c r="E60" i="2"/>
  <c r="D60" i="2"/>
  <c r="AG59" i="2"/>
  <c r="AF59" i="2"/>
  <c r="E59" i="2"/>
  <c r="D59" i="2"/>
  <c r="AG58" i="2"/>
  <c r="AF58" i="2"/>
  <c r="E58" i="2"/>
  <c r="D58" i="2"/>
  <c r="AG57" i="2"/>
  <c r="AG56" i="2" s="1"/>
  <c r="AF57" i="2"/>
  <c r="E57" i="2"/>
  <c r="D57" i="2"/>
  <c r="AF56" i="2"/>
  <c r="AD56" i="2"/>
  <c r="AC56" i="2"/>
  <c r="E56" i="2"/>
  <c r="D56" i="2"/>
  <c r="AG55" i="2"/>
  <c r="AF55" i="2"/>
  <c r="E55" i="2"/>
  <c r="D55" i="2"/>
  <c r="AG54" i="2"/>
  <c r="AF54" i="2"/>
  <c r="E54" i="2"/>
  <c r="D54" i="2"/>
  <c r="AG53" i="2"/>
  <c r="AF53" i="2"/>
  <c r="E53" i="2"/>
  <c r="E52" i="2" s="1"/>
  <c r="D53" i="2"/>
  <c r="D52" i="2" s="1"/>
  <c r="AG52" i="2"/>
  <c r="AF52" i="2"/>
  <c r="AD52" i="2"/>
  <c r="AC52" i="2"/>
  <c r="AG51" i="2"/>
  <c r="AF51" i="2"/>
  <c r="E51" i="2"/>
  <c r="D51" i="2"/>
  <c r="AG50" i="2"/>
  <c r="AF50" i="2"/>
  <c r="E50" i="2"/>
  <c r="D50" i="2"/>
  <c r="AG49" i="2"/>
  <c r="AF49" i="2"/>
  <c r="E49" i="2"/>
  <c r="D49" i="2"/>
  <c r="AG48" i="2"/>
  <c r="AF48" i="2"/>
  <c r="E48" i="2"/>
  <c r="D48" i="2"/>
  <c r="AG47" i="2"/>
  <c r="AF47" i="2"/>
  <c r="E47" i="2"/>
  <c r="D47" i="2"/>
  <c r="AG46" i="2"/>
  <c r="AF46" i="2"/>
  <c r="E46" i="2"/>
  <c r="E45" i="2" s="1"/>
  <c r="D46" i="2"/>
  <c r="D45" i="2" s="1"/>
  <c r="AG45" i="2"/>
  <c r="AF45" i="2"/>
  <c r="AD45" i="2"/>
  <c r="AC45" i="2"/>
  <c r="AG44" i="2"/>
  <c r="AF44" i="2"/>
  <c r="E44" i="2"/>
  <c r="D44" i="2"/>
  <c r="AD43" i="2"/>
  <c r="AC43" i="2"/>
  <c r="AG42" i="2"/>
  <c r="AF42" i="2"/>
  <c r="E42" i="2"/>
  <c r="D42" i="2"/>
  <c r="AG41" i="2"/>
  <c r="AF41" i="2"/>
  <c r="E41" i="2"/>
  <c r="E40" i="2" s="1"/>
  <c r="D41" i="2"/>
  <c r="D40" i="2" s="1"/>
  <c r="AG40" i="2"/>
  <c r="AF40" i="2"/>
  <c r="AD40" i="2"/>
  <c r="AC40" i="2"/>
  <c r="AG39" i="2"/>
  <c r="AF39" i="2"/>
  <c r="E39" i="2"/>
  <c r="D39" i="2"/>
  <c r="AG38" i="2"/>
  <c r="AF38" i="2"/>
  <c r="E38" i="2"/>
  <c r="D38" i="2"/>
  <c r="AG37" i="2"/>
  <c r="AF37" i="2"/>
  <c r="E37" i="2"/>
  <c r="D37" i="2"/>
  <c r="AG36" i="2"/>
  <c r="AG35" i="2" s="1"/>
  <c r="AF36" i="2"/>
  <c r="E36" i="2"/>
  <c r="E35" i="2" s="1"/>
  <c r="D36" i="2"/>
  <c r="D35" i="2" s="1"/>
  <c r="AF35" i="2"/>
  <c r="AD35" i="2"/>
  <c r="AC35" i="2"/>
  <c r="AG34" i="2"/>
  <c r="AF34" i="2"/>
  <c r="E34" i="2"/>
  <c r="D34" i="2"/>
  <c r="AG33" i="2"/>
  <c r="AF33" i="2"/>
  <c r="E33" i="2"/>
  <c r="D33" i="2"/>
  <c r="AG32" i="2"/>
  <c r="AG31" i="2" s="1"/>
  <c r="AF32" i="2"/>
  <c r="AF31" i="2" s="1"/>
  <c r="E32" i="2"/>
  <c r="D32" i="2"/>
  <c r="AD31" i="2"/>
  <c r="AC31" i="2"/>
  <c r="E31" i="2"/>
  <c r="D31" i="2"/>
  <c r="AG30" i="2"/>
  <c r="AF30" i="2"/>
  <c r="E30" i="2"/>
  <c r="E29" i="2" s="1"/>
  <c r="D30" i="2"/>
  <c r="D29" i="2" s="1"/>
  <c r="AG29" i="2"/>
  <c r="AF29" i="2"/>
  <c r="AD29" i="2"/>
  <c r="AC29" i="2"/>
  <c r="AG28" i="2"/>
  <c r="AF28" i="2"/>
  <c r="E28" i="2"/>
  <c r="D28" i="2"/>
  <c r="AG27" i="2"/>
  <c r="AF27" i="2"/>
  <c r="E27" i="2"/>
  <c r="D27" i="2"/>
  <c r="D26" i="2" s="1"/>
  <c r="AG26" i="2"/>
  <c r="AF26" i="2"/>
  <c r="AD26" i="2"/>
  <c r="AC26" i="2"/>
  <c r="E26" i="2"/>
  <c r="AG25" i="2"/>
  <c r="AF25" i="2"/>
  <c r="AF24" i="2" s="1"/>
  <c r="E25" i="2"/>
  <c r="E24" i="2" s="1"/>
  <c r="D25" i="2"/>
  <c r="D24" i="2" s="1"/>
  <c r="AG24" i="2"/>
  <c r="AD24" i="2"/>
  <c r="AC24" i="2"/>
  <c r="AG23" i="2"/>
  <c r="AF23" i="2"/>
  <c r="E23" i="2"/>
  <c r="D23" i="2"/>
  <c r="AG22" i="2"/>
  <c r="AF22" i="2"/>
  <c r="AF21" i="2" s="1"/>
  <c r="E22" i="2"/>
  <c r="E21" i="2" s="1"/>
  <c r="D22" i="2"/>
  <c r="AG21" i="2"/>
  <c r="AD21" i="2"/>
  <c r="AD6" i="2" s="1"/>
  <c r="AC21" i="2"/>
  <c r="AC6" i="2" s="1"/>
  <c r="D21" i="2"/>
  <c r="AG20" i="2"/>
  <c r="AF20" i="2"/>
  <c r="E20" i="2"/>
  <c r="D20" i="2"/>
  <c r="AG19" i="2"/>
  <c r="AF19" i="2"/>
  <c r="E19" i="2"/>
  <c r="D19" i="2"/>
  <c r="AG18" i="2"/>
  <c r="AF18" i="2"/>
  <c r="E18" i="2"/>
  <c r="D18" i="2"/>
  <c r="AG17" i="2"/>
  <c r="AF17" i="2"/>
  <c r="E17" i="2"/>
  <c r="D17" i="2"/>
  <c r="AG16" i="2"/>
  <c r="AG15" i="2" s="1"/>
  <c r="AF16" i="2"/>
  <c r="E16" i="2"/>
  <c r="E15" i="2" s="1"/>
  <c r="D16" i="2"/>
  <c r="D15" i="2" s="1"/>
  <c r="AF15" i="2"/>
  <c r="AD15" i="2"/>
  <c r="AC15" i="2"/>
  <c r="AG14" i="2"/>
  <c r="AG13" i="2" s="1"/>
  <c r="AG6" i="2" s="1"/>
  <c r="AF14" i="2"/>
  <c r="E14" i="2"/>
  <c r="D14" i="2"/>
  <c r="AF13" i="2"/>
  <c r="AD13" i="2"/>
  <c r="AC13" i="2"/>
  <c r="E13" i="2"/>
  <c r="D13" i="2"/>
  <c r="AG12" i="2"/>
  <c r="AF12" i="2"/>
  <c r="E12" i="2"/>
  <c r="D12" i="2"/>
  <c r="AG11" i="2"/>
  <c r="AF11" i="2"/>
  <c r="E11" i="2"/>
  <c r="D11" i="2"/>
  <c r="AG10" i="2"/>
  <c r="AF10" i="2"/>
  <c r="E10" i="2"/>
  <c r="D10" i="2"/>
  <c r="AG9" i="2"/>
  <c r="AF9" i="2"/>
  <c r="E9" i="2"/>
  <c r="D9" i="2"/>
  <c r="AG8" i="2"/>
  <c r="AF8" i="2"/>
  <c r="E8" i="2"/>
  <c r="D8" i="2"/>
  <c r="AG7" i="2"/>
  <c r="AF7" i="2"/>
  <c r="E7" i="2"/>
  <c r="D7" i="2"/>
  <c r="AG421" i="1"/>
  <c r="AF421" i="1"/>
  <c r="AF420" i="1" s="1"/>
  <c r="E421" i="1"/>
  <c r="E420" i="1" s="1"/>
  <c r="D421" i="1"/>
  <c r="D420" i="1" s="1"/>
  <c r="AG420" i="1"/>
  <c r="AD420" i="1"/>
  <c r="AC420" i="1"/>
  <c r="AG419" i="1"/>
  <c r="AF419" i="1"/>
  <c r="AG418" i="1"/>
  <c r="AF418" i="1"/>
  <c r="E418" i="1"/>
  <c r="E417" i="1" s="1"/>
  <c r="D418" i="1"/>
  <c r="D417" i="1" s="1"/>
  <c r="AD417" i="1"/>
  <c r="AD416" i="1" s="1"/>
  <c r="AC417" i="1"/>
  <c r="AC416" i="1" s="1"/>
  <c r="AG415" i="1"/>
  <c r="AF415" i="1"/>
  <c r="E415" i="1"/>
  <c r="D415" i="1"/>
  <c r="AG414" i="1"/>
  <c r="AF414" i="1"/>
  <c r="E414" i="1"/>
  <c r="D414" i="1"/>
  <c r="AG413" i="1"/>
  <c r="AF413" i="1"/>
  <c r="E413" i="1"/>
  <c r="D413" i="1"/>
  <c r="AG412" i="1"/>
  <c r="AF412" i="1"/>
  <c r="E412" i="1"/>
  <c r="D412" i="1"/>
  <c r="AG411" i="1"/>
  <c r="AF411" i="1"/>
  <c r="E411" i="1"/>
  <c r="D411" i="1"/>
  <c r="AG410" i="1"/>
  <c r="AF410" i="1"/>
  <c r="AF409" i="1" s="1"/>
  <c r="E410" i="1"/>
  <c r="D410" i="1"/>
  <c r="AG409" i="1"/>
  <c r="AD409" i="1"/>
  <c r="AC409" i="1"/>
  <c r="AG408" i="1"/>
  <c r="AF408" i="1"/>
  <c r="E408" i="1"/>
  <c r="D408" i="1"/>
  <c r="AG407" i="1"/>
  <c r="AF407" i="1"/>
  <c r="E407" i="1"/>
  <c r="D407" i="1"/>
  <c r="AG406" i="1"/>
  <c r="AG405" i="1" s="1"/>
  <c r="AF406" i="1"/>
  <c r="AF405" i="1" s="1"/>
  <c r="E406" i="1"/>
  <c r="E405" i="1" s="1"/>
  <c r="D406" i="1"/>
  <c r="D405" i="1" s="1"/>
  <c r="AD405" i="1"/>
  <c r="AC405" i="1"/>
  <c r="AG404" i="1"/>
  <c r="AF404" i="1"/>
  <c r="E404" i="1"/>
  <c r="D404" i="1"/>
  <c r="AG403" i="1"/>
  <c r="AF403" i="1"/>
  <c r="E403" i="1"/>
  <c r="D403" i="1"/>
  <c r="AG402" i="1"/>
  <c r="AF402" i="1"/>
  <c r="E402" i="1"/>
  <c r="D402" i="1"/>
  <c r="AG401" i="1"/>
  <c r="AF401" i="1"/>
  <c r="E401" i="1"/>
  <c r="D401" i="1"/>
  <c r="AG400" i="1"/>
  <c r="AF400" i="1"/>
  <c r="E400" i="1"/>
  <c r="D400" i="1"/>
  <c r="AG399" i="1"/>
  <c r="AF399" i="1"/>
  <c r="E399" i="1"/>
  <c r="D399" i="1"/>
  <c r="AG398" i="1"/>
  <c r="AF398" i="1"/>
  <c r="E398" i="1"/>
  <c r="D398" i="1"/>
  <c r="AG397" i="1"/>
  <c r="AF397" i="1"/>
  <c r="E397" i="1"/>
  <c r="D397" i="1"/>
  <c r="AG396" i="1"/>
  <c r="AF396" i="1"/>
  <c r="E396" i="1"/>
  <c r="D396" i="1"/>
  <c r="AG395" i="1"/>
  <c r="AF395" i="1"/>
  <c r="E395" i="1"/>
  <c r="D395" i="1"/>
  <c r="AG394" i="1"/>
  <c r="AG393" i="1" s="1"/>
  <c r="AF394" i="1"/>
  <c r="E394" i="1"/>
  <c r="D394" i="1"/>
  <c r="AD393" i="1"/>
  <c r="AC393" i="1"/>
  <c r="AG392" i="1"/>
  <c r="AF392" i="1"/>
  <c r="E392" i="1"/>
  <c r="D392" i="1"/>
  <c r="AG391" i="1"/>
  <c r="AF391" i="1"/>
  <c r="E391" i="1"/>
  <c r="D391" i="1"/>
  <c r="AG390" i="1"/>
  <c r="AF390" i="1"/>
  <c r="E390" i="1"/>
  <c r="D390" i="1"/>
  <c r="AG389" i="1"/>
  <c r="AF389" i="1"/>
  <c r="E389" i="1"/>
  <c r="D389" i="1"/>
  <c r="AG388" i="1"/>
  <c r="AF388" i="1"/>
  <c r="E388" i="1"/>
  <c r="D388" i="1"/>
  <c r="AG387" i="1"/>
  <c r="AG386" i="1" s="1"/>
  <c r="AF387" i="1"/>
  <c r="AF386" i="1" s="1"/>
  <c r="E387" i="1"/>
  <c r="E386" i="1" s="1"/>
  <c r="D387" i="1"/>
  <c r="AD386" i="1"/>
  <c r="AC386" i="1"/>
  <c r="AG385" i="1"/>
  <c r="AF385" i="1"/>
  <c r="E385" i="1"/>
  <c r="D385" i="1"/>
  <c r="AG384" i="1"/>
  <c r="AF384" i="1"/>
  <c r="E384" i="1"/>
  <c r="D384" i="1"/>
  <c r="AG383" i="1"/>
  <c r="AF383" i="1"/>
  <c r="E383" i="1"/>
  <c r="E382" i="1" s="1"/>
  <c r="D383" i="1"/>
  <c r="D382" i="1" s="1"/>
  <c r="AD382" i="1"/>
  <c r="AC382" i="1"/>
  <c r="AG381" i="1"/>
  <c r="AF381" i="1"/>
  <c r="E381" i="1"/>
  <c r="D381" i="1"/>
  <c r="AG380" i="1"/>
  <c r="AF380" i="1"/>
  <c r="E380" i="1"/>
  <c r="D380" i="1"/>
  <c r="AG379" i="1"/>
  <c r="AF379" i="1"/>
  <c r="E379" i="1"/>
  <c r="D379" i="1"/>
  <c r="AG378" i="1"/>
  <c r="AF378" i="1"/>
  <c r="E378" i="1"/>
  <c r="D378" i="1"/>
  <c r="AG377" i="1"/>
  <c r="AF377" i="1"/>
  <c r="AF376" i="1" s="1"/>
  <c r="E377" i="1"/>
  <c r="E376" i="1" s="1"/>
  <c r="D377" i="1"/>
  <c r="D376" i="1" s="1"/>
  <c r="AD376" i="1"/>
  <c r="AC376" i="1"/>
  <c r="AG375" i="1"/>
  <c r="AF375" i="1"/>
  <c r="E375" i="1"/>
  <c r="D375" i="1"/>
  <c r="AG374" i="1"/>
  <c r="AF374" i="1"/>
  <c r="E374" i="1"/>
  <c r="D374" i="1"/>
  <c r="AG373" i="1"/>
  <c r="AF373" i="1"/>
  <c r="E373" i="1"/>
  <c r="D373" i="1"/>
  <c r="AG372" i="1"/>
  <c r="AF372" i="1"/>
  <c r="E372" i="1"/>
  <c r="D372" i="1"/>
  <c r="AG371" i="1"/>
  <c r="AG370" i="1" s="1"/>
  <c r="AF371" i="1"/>
  <c r="E371" i="1"/>
  <c r="E370" i="1" s="1"/>
  <c r="D371" i="1"/>
  <c r="D370" i="1" s="1"/>
  <c r="AD370" i="1"/>
  <c r="AC370" i="1"/>
  <c r="AG369" i="1"/>
  <c r="AF369" i="1"/>
  <c r="E369" i="1"/>
  <c r="D369" i="1"/>
  <c r="AG368" i="1"/>
  <c r="AF368" i="1"/>
  <c r="E368" i="1"/>
  <c r="D368" i="1"/>
  <c r="AG367" i="1"/>
  <c r="AF367" i="1"/>
  <c r="E367" i="1"/>
  <c r="D367" i="1"/>
  <c r="AG366" i="1"/>
  <c r="AF366" i="1"/>
  <c r="E366" i="1"/>
  <c r="D366" i="1"/>
  <c r="AG365" i="1"/>
  <c r="AF365" i="1"/>
  <c r="AF364" i="1" s="1"/>
  <c r="E365" i="1"/>
  <c r="E364" i="1" s="1"/>
  <c r="D365" i="1"/>
  <c r="D364" i="1" s="1"/>
  <c r="AD364" i="1"/>
  <c r="AC364" i="1"/>
  <c r="AG363" i="1"/>
  <c r="AF363" i="1"/>
  <c r="E363" i="1"/>
  <c r="D363" i="1"/>
  <c r="AG361" i="1"/>
  <c r="AF361" i="1"/>
  <c r="E361" i="1"/>
  <c r="D361" i="1"/>
  <c r="AG360" i="1"/>
  <c r="AG359" i="1" s="1"/>
  <c r="AF360" i="1"/>
  <c r="AF359" i="1" s="1"/>
  <c r="E360" i="1"/>
  <c r="E359" i="1" s="1"/>
  <c r="D360" i="1"/>
  <c r="D359" i="1" s="1"/>
  <c r="AD359" i="1"/>
  <c r="AC359" i="1"/>
  <c r="AG358" i="1"/>
  <c r="AG357" i="1" s="1"/>
  <c r="AF358" i="1"/>
  <c r="AF357" i="1" s="1"/>
  <c r="E358" i="1"/>
  <c r="E357" i="1" s="1"/>
  <c r="D358" i="1"/>
  <c r="D357" i="1" s="1"/>
  <c r="AD357" i="1"/>
  <c r="AC357" i="1"/>
  <c r="AG356" i="1"/>
  <c r="AF356" i="1"/>
  <c r="E356" i="1"/>
  <c r="D356" i="1"/>
  <c r="AG355" i="1"/>
  <c r="AF355" i="1"/>
  <c r="E355" i="1"/>
  <c r="D355" i="1"/>
  <c r="AG354" i="1"/>
  <c r="AG353" i="1" s="1"/>
  <c r="AF354" i="1"/>
  <c r="AF353" i="1" s="1"/>
  <c r="E354" i="1"/>
  <c r="E353" i="1" s="1"/>
  <c r="D354" i="1"/>
  <c r="D353" i="1" s="1"/>
  <c r="AD353" i="1"/>
  <c r="AC353" i="1"/>
  <c r="AG352" i="1"/>
  <c r="AF352" i="1"/>
  <c r="E352" i="1"/>
  <c r="D352" i="1"/>
  <c r="AG351" i="1"/>
  <c r="AF351" i="1"/>
  <c r="E351" i="1"/>
  <c r="D351" i="1"/>
  <c r="AG350" i="1"/>
  <c r="AF350" i="1"/>
  <c r="E350" i="1"/>
  <c r="D350" i="1"/>
  <c r="AG349" i="1"/>
  <c r="AF349" i="1"/>
  <c r="AF348" i="1" s="1"/>
  <c r="E349" i="1"/>
  <c r="E348" i="1" s="1"/>
  <c r="D349" i="1"/>
  <c r="D348" i="1" s="1"/>
  <c r="AD348" i="1"/>
  <c r="AC348" i="1"/>
  <c r="AG347" i="1"/>
  <c r="AF347" i="1"/>
  <c r="E347" i="1"/>
  <c r="D347" i="1"/>
  <c r="AG346" i="1"/>
  <c r="AF346" i="1"/>
  <c r="E346" i="1"/>
  <c r="D346" i="1"/>
  <c r="AG345" i="1"/>
  <c r="AF345" i="1"/>
  <c r="E345" i="1"/>
  <c r="D345" i="1"/>
  <c r="AG344" i="1"/>
  <c r="AG343" i="1" s="1"/>
  <c r="AF344" i="1"/>
  <c r="E344" i="1"/>
  <c r="D344" i="1"/>
  <c r="AD343" i="1"/>
  <c r="AC343" i="1"/>
  <c r="AG342" i="1"/>
  <c r="AF342" i="1"/>
  <c r="E342" i="1"/>
  <c r="D342" i="1"/>
  <c r="AG340" i="1"/>
  <c r="AF340" i="1"/>
  <c r="E340" i="1"/>
  <c r="D340" i="1"/>
  <c r="AG339" i="1"/>
  <c r="AF339" i="1"/>
  <c r="E339" i="1"/>
  <c r="D339" i="1"/>
  <c r="AG338" i="1"/>
  <c r="AF338" i="1"/>
  <c r="AF337" i="1" s="1"/>
  <c r="E338" i="1"/>
  <c r="E337" i="1" s="1"/>
  <c r="D338" i="1"/>
  <c r="AD337" i="1"/>
  <c r="AC337" i="1"/>
  <c r="AG336" i="1"/>
  <c r="AF336" i="1"/>
  <c r="E336" i="1"/>
  <c r="D336" i="1"/>
  <c r="AG335" i="1"/>
  <c r="AF335" i="1"/>
  <c r="E335" i="1"/>
  <c r="D335" i="1"/>
  <c r="AG334" i="1"/>
  <c r="AG333" i="1" s="1"/>
  <c r="AF334" i="1"/>
  <c r="AF333" i="1" s="1"/>
  <c r="E334" i="1"/>
  <c r="E333" i="1" s="1"/>
  <c r="D334" i="1"/>
  <c r="AD333" i="1"/>
  <c r="AC333" i="1"/>
  <c r="AG332" i="1"/>
  <c r="AF332" i="1"/>
  <c r="E332" i="1"/>
  <c r="D332" i="1"/>
  <c r="AG331" i="1"/>
  <c r="AF331" i="1"/>
  <c r="E331" i="1"/>
  <c r="D331" i="1"/>
  <c r="AG330" i="1"/>
  <c r="AG329" i="1" s="1"/>
  <c r="AF330" i="1"/>
  <c r="AF329" i="1" s="1"/>
  <c r="E330" i="1"/>
  <c r="E329" i="1" s="1"/>
  <c r="D330" i="1"/>
  <c r="D329" i="1" s="1"/>
  <c r="AD329" i="1"/>
  <c r="AC329" i="1"/>
  <c r="AG328" i="1"/>
  <c r="AF328" i="1"/>
  <c r="E328" i="1"/>
  <c r="D328" i="1"/>
  <c r="AG327" i="1"/>
  <c r="AF327" i="1"/>
  <c r="E327" i="1"/>
  <c r="D327" i="1"/>
  <c r="AG326" i="1"/>
  <c r="AG325" i="1" s="1"/>
  <c r="AF326" i="1"/>
  <c r="AF325" i="1" s="1"/>
  <c r="E326" i="1"/>
  <c r="E325" i="1" s="1"/>
  <c r="D326" i="1"/>
  <c r="D325" i="1" s="1"/>
  <c r="AD325" i="1"/>
  <c r="AC325" i="1"/>
  <c r="AG324" i="1"/>
  <c r="AF324" i="1"/>
  <c r="E324" i="1"/>
  <c r="D324" i="1"/>
  <c r="AG323" i="1"/>
  <c r="AG322" i="1" s="1"/>
  <c r="AF323" i="1"/>
  <c r="E323" i="1"/>
  <c r="E322" i="1" s="1"/>
  <c r="D323" i="1"/>
  <c r="AD322" i="1"/>
  <c r="AC322" i="1"/>
  <c r="AG321" i="1"/>
  <c r="AF321" i="1"/>
  <c r="E321" i="1"/>
  <c r="D321" i="1"/>
  <c r="AG320" i="1"/>
  <c r="AF320" i="1"/>
  <c r="E320" i="1"/>
  <c r="D320" i="1"/>
  <c r="AG319" i="1"/>
  <c r="AF319" i="1"/>
  <c r="AF318" i="1" s="1"/>
  <c r="E319" i="1"/>
  <c r="E318" i="1" s="1"/>
  <c r="D319" i="1"/>
  <c r="D318" i="1" s="1"/>
  <c r="AD318" i="1"/>
  <c r="AC318" i="1"/>
  <c r="AG317" i="1"/>
  <c r="AF317" i="1"/>
  <c r="E317" i="1"/>
  <c r="D317" i="1"/>
  <c r="AG316" i="1"/>
  <c r="AF316" i="1"/>
  <c r="E316" i="1"/>
  <c r="D316" i="1"/>
  <c r="AG315" i="1"/>
  <c r="AG314" i="1" s="1"/>
  <c r="AF315" i="1"/>
  <c r="AF314" i="1" s="1"/>
  <c r="E315" i="1"/>
  <c r="E314" i="1" s="1"/>
  <c r="D315" i="1"/>
  <c r="D314" i="1" s="1"/>
  <c r="AD314" i="1"/>
  <c r="AC314" i="1"/>
  <c r="AG313" i="1"/>
  <c r="AF313" i="1"/>
  <c r="E313" i="1"/>
  <c r="D313" i="1"/>
  <c r="AG312" i="1"/>
  <c r="AF312" i="1"/>
  <c r="E312" i="1"/>
  <c r="D312" i="1"/>
  <c r="AG311" i="1"/>
  <c r="AG310" i="1" s="1"/>
  <c r="AF311" i="1"/>
  <c r="E311" i="1"/>
  <c r="E310" i="1" s="1"/>
  <c r="D311" i="1"/>
  <c r="D310" i="1" s="1"/>
  <c r="AD310" i="1"/>
  <c r="AC310" i="1"/>
  <c r="AG309" i="1"/>
  <c r="AF309" i="1"/>
  <c r="E309" i="1"/>
  <c r="D309" i="1"/>
  <c r="AG308" i="1"/>
  <c r="AF308" i="1"/>
  <c r="E308" i="1"/>
  <c r="D308" i="1"/>
  <c r="AG307" i="1"/>
  <c r="AF307" i="1"/>
  <c r="E307" i="1"/>
  <c r="D307" i="1"/>
  <c r="AG306" i="1"/>
  <c r="AG305" i="1" s="1"/>
  <c r="AF306" i="1"/>
  <c r="AF305" i="1" s="1"/>
  <c r="E306" i="1"/>
  <c r="E305" i="1" s="1"/>
  <c r="D306" i="1"/>
  <c r="D305" i="1" s="1"/>
  <c r="AD305" i="1"/>
  <c r="AC305" i="1"/>
  <c r="AG304" i="1"/>
  <c r="AF304" i="1"/>
  <c r="E304" i="1"/>
  <c r="D304" i="1"/>
  <c r="AG303" i="1"/>
  <c r="AF303" i="1"/>
  <c r="E303" i="1"/>
  <c r="D303" i="1"/>
  <c r="AG302" i="1"/>
  <c r="AF302" i="1"/>
  <c r="E302" i="1"/>
  <c r="D302" i="1"/>
  <c r="AG301" i="1"/>
  <c r="AG300" i="1" s="1"/>
  <c r="AF301" i="1"/>
  <c r="E301" i="1"/>
  <c r="D301" i="1"/>
  <c r="AD300" i="1"/>
  <c r="AC300" i="1"/>
  <c r="AG299" i="1"/>
  <c r="AF299" i="1"/>
  <c r="E299" i="1"/>
  <c r="D299" i="1"/>
  <c r="AG298" i="1"/>
  <c r="AF298" i="1"/>
  <c r="E298" i="1"/>
  <c r="D298" i="1"/>
  <c r="AG297" i="1"/>
  <c r="AF297" i="1"/>
  <c r="E297" i="1"/>
  <c r="D297" i="1"/>
  <c r="AG296" i="1"/>
  <c r="AF296" i="1"/>
  <c r="E296" i="1"/>
  <c r="D296" i="1"/>
  <c r="AG295" i="1"/>
  <c r="AF295" i="1"/>
  <c r="E295" i="1"/>
  <c r="D295" i="1"/>
  <c r="AG294" i="1"/>
  <c r="AF294" i="1"/>
  <c r="E294" i="1"/>
  <c r="D294" i="1"/>
  <c r="AG293" i="1"/>
  <c r="AF293" i="1"/>
  <c r="E293" i="1"/>
  <c r="D293" i="1"/>
  <c r="AG292" i="1"/>
  <c r="AF292" i="1"/>
  <c r="E292" i="1"/>
  <c r="D292" i="1"/>
  <c r="AG291" i="1"/>
  <c r="AF291" i="1"/>
  <c r="E291" i="1"/>
  <c r="D291" i="1"/>
  <c r="AG290" i="1"/>
  <c r="AF290" i="1"/>
  <c r="E290" i="1"/>
  <c r="D290" i="1"/>
  <c r="AG289" i="1"/>
  <c r="AF289" i="1"/>
  <c r="E289" i="1"/>
  <c r="D289" i="1"/>
  <c r="AG288" i="1"/>
  <c r="AF288" i="1"/>
  <c r="E288" i="1"/>
  <c r="D288" i="1"/>
  <c r="AG287" i="1"/>
  <c r="AF287" i="1"/>
  <c r="E287" i="1"/>
  <c r="D287" i="1"/>
  <c r="AG286" i="1"/>
  <c r="AF286" i="1"/>
  <c r="E286" i="1"/>
  <c r="E285" i="1" s="1"/>
  <c r="D286" i="1"/>
  <c r="D285" i="1" s="1"/>
  <c r="AD285" i="1"/>
  <c r="AC285" i="1"/>
  <c r="AG284" i="1"/>
  <c r="AF284" i="1"/>
  <c r="E284" i="1"/>
  <c r="D284" i="1"/>
  <c r="AG283" i="1"/>
  <c r="AF283" i="1"/>
  <c r="E283" i="1"/>
  <c r="D283" i="1"/>
  <c r="AG282" i="1"/>
  <c r="AG281" i="1" s="1"/>
  <c r="AF282" i="1"/>
  <c r="E282" i="1"/>
  <c r="D282" i="1"/>
  <c r="AD281" i="1"/>
  <c r="AC281" i="1"/>
  <c r="AG280" i="1"/>
  <c r="AF280" i="1"/>
  <c r="E280" i="1"/>
  <c r="D280" i="1"/>
  <c r="AG279" i="1"/>
  <c r="AF279" i="1"/>
  <c r="AF278" i="1" s="1"/>
  <c r="E279" i="1"/>
  <c r="E278" i="1" s="1"/>
  <c r="D279" i="1"/>
  <c r="D278" i="1" s="1"/>
  <c r="AD278" i="1"/>
  <c r="AC278" i="1"/>
  <c r="AG277" i="1"/>
  <c r="AF277" i="1"/>
  <c r="E277" i="1"/>
  <c r="D277" i="1"/>
  <c r="AG276" i="1"/>
  <c r="AG275" i="1" s="1"/>
  <c r="AF276" i="1"/>
  <c r="AF275" i="1" s="1"/>
  <c r="E276" i="1"/>
  <c r="E275" i="1" s="1"/>
  <c r="D276" i="1"/>
  <c r="D275" i="1" s="1"/>
  <c r="AD275" i="1"/>
  <c r="AC275" i="1"/>
  <c r="AG274" i="1"/>
  <c r="AF274" i="1"/>
  <c r="E274" i="1"/>
  <c r="D274" i="1"/>
  <c r="AG273" i="1"/>
  <c r="AF273" i="1"/>
  <c r="E273" i="1"/>
  <c r="E272" i="1" s="1"/>
  <c r="D273" i="1"/>
  <c r="D272" i="1" s="1"/>
  <c r="AD272" i="1"/>
  <c r="AC272" i="1"/>
  <c r="AG271" i="1"/>
  <c r="AF271" i="1"/>
  <c r="E271" i="1"/>
  <c r="D271" i="1"/>
  <c r="AG270" i="1"/>
  <c r="AF270" i="1"/>
  <c r="E270" i="1"/>
  <c r="D270" i="1"/>
  <c r="AG269" i="1"/>
  <c r="AF269" i="1"/>
  <c r="E269" i="1"/>
  <c r="D269" i="1"/>
  <c r="AG268" i="1"/>
  <c r="AF268" i="1"/>
  <c r="E268" i="1"/>
  <c r="D268" i="1"/>
  <c r="AG267" i="1"/>
  <c r="AF267" i="1"/>
  <c r="E267" i="1"/>
  <c r="D267" i="1"/>
  <c r="AG266" i="1"/>
  <c r="AF266" i="1"/>
  <c r="E266" i="1"/>
  <c r="D266" i="1"/>
  <c r="AG265" i="1"/>
  <c r="AF265" i="1"/>
  <c r="E265" i="1"/>
  <c r="D265" i="1"/>
  <c r="AG264" i="1"/>
  <c r="AF264" i="1"/>
  <c r="AF263" i="1" s="1"/>
  <c r="E264" i="1"/>
  <c r="E263" i="1" s="1"/>
  <c r="D264" i="1"/>
  <c r="D263" i="1" s="1"/>
  <c r="AD263" i="1"/>
  <c r="AC263" i="1"/>
  <c r="AG262" i="1"/>
  <c r="AF262" i="1"/>
  <c r="E262" i="1"/>
  <c r="D262" i="1"/>
  <c r="AG261" i="1"/>
  <c r="AF261" i="1"/>
  <c r="E261" i="1"/>
  <c r="D261" i="1"/>
  <c r="AG259" i="1"/>
  <c r="AF259" i="1"/>
  <c r="E259" i="1"/>
  <c r="D259" i="1"/>
  <c r="AG258" i="1"/>
  <c r="AF258" i="1"/>
  <c r="E258" i="1"/>
  <c r="D258" i="1"/>
  <c r="AG257" i="1"/>
  <c r="AF257" i="1"/>
  <c r="E257" i="1"/>
  <c r="D257" i="1"/>
  <c r="AG256" i="1"/>
  <c r="AF256" i="1"/>
  <c r="E256" i="1"/>
  <c r="D256" i="1"/>
  <c r="AG255" i="1"/>
  <c r="AF255" i="1"/>
  <c r="E255" i="1"/>
  <c r="D255" i="1"/>
  <c r="AG254" i="1"/>
  <c r="AF254" i="1"/>
  <c r="E254" i="1"/>
  <c r="D254" i="1"/>
  <c r="AG253" i="1"/>
  <c r="AF253" i="1"/>
  <c r="E253" i="1"/>
  <c r="D253" i="1"/>
  <c r="AG252" i="1"/>
  <c r="AF252" i="1"/>
  <c r="AF251" i="1" s="1"/>
  <c r="E252" i="1"/>
  <c r="D252" i="1"/>
  <c r="D251" i="1" s="1"/>
  <c r="AD251" i="1"/>
  <c r="AC251" i="1"/>
  <c r="AG250" i="1"/>
  <c r="AF250" i="1"/>
  <c r="E250" i="1"/>
  <c r="D250" i="1"/>
  <c r="AG249" i="1"/>
  <c r="AF249" i="1"/>
  <c r="E249" i="1"/>
  <c r="D249" i="1"/>
  <c r="AG248" i="1"/>
  <c r="AF248" i="1"/>
  <c r="E248" i="1"/>
  <c r="D248" i="1"/>
  <c r="AG247" i="1"/>
  <c r="AF247" i="1"/>
  <c r="E247" i="1"/>
  <c r="D247" i="1"/>
  <c r="AG246" i="1"/>
  <c r="AG245" i="1" s="1"/>
  <c r="AF246" i="1"/>
  <c r="E246" i="1"/>
  <c r="E245" i="1" s="1"/>
  <c r="D246" i="1"/>
  <c r="D245" i="1" s="1"/>
  <c r="AD245" i="1"/>
  <c r="AC245" i="1"/>
  <c r="AG244" i="1"/>
  <c r="AG243" i="1" s="1"/>
  <c r="AF244" i="1"/>
  <c r="AF243" i="1" s="1"/>
  <c r="E244" i="1"/>
  <c r="E243" i="1" s="1"/>
  <c r="D244" i="1"/>
  <c r="D243" i="1" s="1"/>
  <c r="AD243" i="1"/>
  <c r="AC243" i="1"/>
  <c r="AG242" i="1"/>
  <c r="AG241" i="1" s="1"/>
  <c r="AF242" i="1"/>
  <c r="AF241" i="1" s="1"/>
  <c r="E242" i="1"/>
  <c r="E241" i="1" s="1"/>
  <c r="D242" i="1"/>
  <c r="D241" i="1" s="1"/>
  <c r="AD241" i="1"/>
  <c r="AC241" i="1"/>
  <c r="AG240" i="1"/>
  <c r="AF240" i="1"/>
  <c r="E240" i="1"/>
  <c r="D240" i="1"/>
  <c r="AG239" i="1"/>
  <c r="AF239" i="1"/>
  <c r="E239" i="1"/>
  <c r="D239" i="1"/>
  <c r="AG238" i="1"/>
  <c r="AF238" i="1"/>
  <c r="E238" i="1"/>
  <c r="D238" i="1"/>
  <c r="D237" i="1" s="1"/>
  <c r="AD237" i="1"/>
  <c r="AC237" i="1"/>
  <c r="AG236" i="1"/>
  <c r="AF236" i="1"/>
  <c r="E236" i="1"/>
  <c r="D236" i="1"/>
  <c r="AG235" i="1"/>
  <c r="AF235" i="1"/>
  <c r="E235" i="1"/>
  <c r="D235" i="1"/>
  <c r="AG234" i="1"/>
  <c r="AF234" i="1"/>
  <c r="E234" i="1"/>
  <c r="D234" i="1"/>
  <c r="AG233" i="1"/>
  <c r="AF233" i="1"/>
  <c r="E233" i="1"/>
  <c r="E232" i="1" s="1"/>
  <c r="D233" i="1"/>
  <c r="D232" i="1" s="1"/>
  <c r="AD232" i="1"/>
  <c r="AC232" i="1"/>
  <c r="AG231" i="1"/>
  <c r="AF231" i="1"/>
  <c r="E231" i="1"/>
  <c r="D231" i="1"/>
  <c r="AG230" i="1"/>
  <c r="AF230" i="1"/>
  <c r="E230" i="1"/>
  <c r="D230" i="1"/>
  <c r="AG229" i="1"/>
  <c r="AF229" i="1"/>
  <c r="E229" i="1"/>
  <c r="D229" i="1"/>
  <c r="AG228" i="1"/>
  <c r="AF228" i="1"/>
  <c r="E228" i="1"/>
  <c r="D228" i="1"/>
  <c r="AG227" i="1"/>
  <c r="AG226" i="1" s="1"/>
  <c r="AF227" i="1"/>
  <c r="AF226" i="1" s="1"/>
  <c r="E227" i="1"/>
  <c r="E226" i="1" s="1"/>
  <c r="D227" i="1"/>
  <c r="D226" i="1" s="1"/>
  <c r="AD226" i="1"/>
  <c r="AC226" i="1"/>
  <c r="AG225" i="1"/>
  <c r="AF225" i="1"/>
  <c r="E225" i="1"/>
  <c r="D225" i="1"/>
  <c r="AG224" i="1"/>
  <c r="AG223" i="1" s="1"/>
  <c r="AF224" i="1"/>
  <c r="AF223" i="1" s="1"/>
  <c r="E224" i="1"/>
  <c r="E223" i="1" s="1"/>
  <c r="D224" i="1"/>
  <c r="D223" i="1" s="1"/>
  <c r="AD223" i="1"/>
  <c r="AC223" i="1"/>
  <c r="AG222" i="1"/>
  <c r="AF222" i="1"/>
  <c r="E222" i="1"/>
  <c r="D222" i="1"/>
  <c r="AG221" i="1"/>
  <c r="AF221" i="1"/>
  <c r="E221" i="1"/>
  <c r="D221" i="1"/>
  <c r="AG220" i="1"/>
  <c r="AF220" i="1"/>
  <c r="E220" i="1"/>
  <c r="D220" i="1"/>
  <c r="AG219" i="1"/>
  <c r="AF219" i="1"/>
  <c r="E219" i="1"/>
  <c r="D219" i="1"/>
  <c r="AG218" i="1"/>
  <c r="AF218" i="1"/>
  <c r="E218" i="1"/>
  <c r="D218" i="1"/>
  <c r="D217" i="1" s="1"/>
  <c r="AD217" i="1"/>
  <c r="AC217" i="1"/>
  <c r="AG216" i="1"/>
  <c r="AF216" i="1"/>
  <c r="E216" i="1"/>
  <c r="D216" i="1"/>
  <c r="AG215" i="1"/>
  <c r="AG214" i="1" s="1"/>
  <c r="AF215" i="1"/>
  <c r="E215" i="1"/>
  <c r="D215" i="1"/>
  <c r="D214" i="1" s="1"/>
  <c r="AD214" i="1"/>
  <c r="AC214" i="1"/>
  <c r="AG213" i="1"/>
  <c r="AF213" i="1"/>
  <c r="E213" i="1"/>
  <c r="D213" i="1"/>
  <c r="AG212" i="1"/>
  <c r="AF212" i="1"/>
  <c r="E212" i="1"/>
  <c r="D212" i="1"/>
  <c r="AG211" i="1"/>
  <c r="AF211" i="1"/>
  <c r="E211" i="1"/>
  <c r="D211" i="1"/>
  <c r="AG210" i="1"/>
  <c r="AF210" i="1"/>
  <c r="E210" i="1"/>
  <c r="D210" i="1"/>
  <c r="AG209" i="1"/>
  <c r="AF209" i="1"/>
  <c r="E209" i="1"/>
  <c r="D209" i="1"/>
  <c r="AG207" i="1"/>
  <c r="AF207" i="1"/>
  <c r="E207" i="1"/>
  <c r="D207" i="1"/>
  <c r="AG206" i="1"/>
  <c r="AF206" i="1"/>
  <c r="E206" i="1"/>
  <c r="D206" i="1"/>
  <c r="D205" i="1" s="1"/>
  <c r="AD205" i="1"/>
  <c r="AC205" i="1"/>
  <c r="AG204" i="1"/>
  <c r="AF204" i="1"/>
  <c r="E204" i="1"/>
  <c r="D204" i="1"/>
  <c r="AG203" i="1"/>
  <c r="AF203" i="1"/>
  <c r="E203" i="1"/>
  <c r="D203" i="1"/>
  <c r="AG202" i="1"/>
  <c r="AF202" i="1"/>
  <c r="E202" i="1"/>
  <c r="D202" i="1"/>
  <c r="AG201" i="1"/>
  <c r="AF201" i="1"/>
  <c r="E201" i="1"/>
  <c r="D201" i="1"/>
  <c r="AG200" i="1"/>
  <c r="AF200" i="1"/>
  <c r="E200" i="1"/>
  <c r="D200" i="1"/>
  <c r="AG199" i="1"/>
  <c r="AF199" i="1"/>
  <c r="E199" i="1"/>
  <c r="D199" i="1"/>
  <c r="AG198" i="1"/>
  <c r="AF198" i="1"/>
  <c r="E198" i="1"/>
  <c r="D198" i="1"/>
  <c r="AG197" i="1"/>
  <c r="AF197" i="1"/>
  <c r="E197" i="1"/>
  <c r="D197" i="1"/>
  <c r="AG196" i="1"/>
  <c r="AF196" i="1"/>
  <c r="E196" i="1"/>
  <c r="D196" i="1"/>
  <c r="AG195" i="1"/>
  <c r="AF195" i="1"/>
  <c r="E195" i="1"/>
  <c r="D195" i="1"/>
  <c r="AG194" i="1"/>
  <c r="AF194" i="1"/>
  <c r="E194" i="1"/>
  <c r="D194" i="1"/>
  <c r="AG193" i="1"/>
  <c r="AF193" i="1"/>
  <c r="E193" i="1"/>
  <c r="D193" i="1"/>
  <c r="AG192" i="1"/>
  <c r="AG191" i="1" s="1"/>
  <c r="AF192" i="1"/>
  <c r="E192" i="1"/>
  <c r="D192" i="1"/>
  <c r="AD191" i="1"/>
  <c r="AC191" i="1"/>
  <c r="AG190" i="1"/>
  <c r="AF190" i="1"/>
  <c r="E190" i="1"/>
  <c r="D190" i="1"/>
  <c r="AG189" i="1"/>
  <c r="AF189" i="1"/>
  <c r="E189" i="1"/>
  <c r="D189" i="1"/>
  <c r="AG187" i="1"/>
  <c r="AF187" i="1"/>
  <c r="E187" i="1"/>
  <c r="D187" i="1"/>
  <c r="AG186" i="1"/>
  <c r="AF186" i="1"/>
  <c r="E186" i="1"/>
  <c r="D186" i="1"/>
  <c r="AG185" i="1"/>
  <c r="AF185" i="1"/>
  <c r="E185" i="1"/>
  <c r="D185" i="1"/>
  <c r="AG184" i="1"/>
  <c r="AF184" i="1"/>
  <c r="AF183" i="1" s="1"/>
  <c r="E184" i="1"/>
  <c r="D184" i="1"/>
  <c r="D183" i="1" s="1"/>
  <c r="AD183" i="1"/>
  <c r="AC183" i="1"/>
  <c r="AG182" i="1"/>
  <c r="AG181" i="1" s="1"/>
  <c r="AF182" i="1"/>
  <c r="AF181" i="1" s="1"/>
  <c r="E182" i="1"/>
  <c r="E181" i="1" s="1"/>
  <c r="D182" i="1"/>
  <c r="D181" i="1" s="1"/>
  <c r="AD181" i="1"/>
  <c r="AC181" i="1"/>
  <c r="AG180" i="1"/>
  <c r="AF180" i="1"/>
  <c r="E180" i="1"/>
  <c r="D180" i="1"/>
  <c r="AG179" i="1"/>
  <c r="AF179" i="1"/>
  <c r="AF178" i="1" s="1"/>
  <c r="E179" i="1"/>
  <c r="E178" i="1" s="1"/>
  <c r="D179" i="1"/>
  <c r="D178" i="1" s="1"/>
  <c r="AD178" i="1"/>
  <c r="AC178" i="1"/>
  <c r="AG177" i="1"/>
  <c r="AF177" i="1"/>
  <c r="E177" i="1"/>
  <c r="D177" i="1"/>
  <c r="AG176" i="1"/>
  <c r="AF176" i="1"/>
  <c r="E176" i="1"/>
  <c r="D176" i="1"/>
  <c r="AG175" i="1"/>
  <c r="AF175" i="1"/>
  <c r="E175" i="1"/>
  <c r="D175" i="1"/>
  <c r="AG174" i="1"/>
  <c r="AG173" i="1" s="1"/>
  <c r="AF174" i="1"/>
  <c r="AF173" i="1" s="1"/>
  <c r="E174" i="1"/>
  <c r="D174" i="1"/>
  <c r="D173" i="1" s="1"/>
  <c r="AD173" i="1"/>
  <c r="AC173" i="1"/>
  <c r="AG172" i="1"/>
  <c r="AG171" i="1" s="1"/>
  <c r="AF172" i="1"/>
  <c r="AF171" i="1" s="1"/>
  <c r="E172" i="1"/>
  <c r="E171" i="1" s="1"/>
  <c r="D172" i="1"/>
  <c r="D171" i="1" s="1"/>
  <c r="AD171" i="1"/>
  <c r="AC171" i="1"/>
  <c r="AG170" i="1"/>
  <c r="AF170" i="1"/>
  <c r="E170" i="1"/>
  <c r="D170" i="1"/>
  <c r="AG169" i="1"/>
  <c r="AG168" i="1" s="1"/>
  <c r="AF169" i="1"/>
  <c r="AF168" i="1" s="1"/>
  <c r="E169" i="1"/>
  <c r="E168" i="1" s="1"/>
  <c r="D169" i="1"/>
  <c r="D168" i="1" s="1"/>
  <c r="AD168" i="1"/>
  <c r="AC168" i="1"/>
  <c r="AG167" i="1"/>
  <c r="AG166" i="1" s="1"/>
  <c r="AF167" i="1"/>
  <c r="AF166" i="1" s="1"/>
  <c r="E167" i="1"/>
  <c r="E166" i="1" s="1"/>
  <c r="D167" i="1"/>
  <c r="D166" i="1" s="1"/>
  <c r="AD166" i="1"/>
  <c r="AC166" i="1"/>
  <c r="AG165" i="1"/>
  <c r="AF165" i="1"/>
  <c r="E165" i="1"/>
  <c r="D165" i="1"/>
  <c r="AG164" i="1"/>
  <c r="AG163" i="1" s="1"/>
  <c r="AF164" i="1"/>
  <c r="AF163" i="1" s="1"/>
  <c r="E164" i="1"/>
  <c r="E163" i="1" s="1"/>
  <c r="D164" i="1"/>
  <c r="AD163" i="1"/>
  <c r="AC163" i="1"/>
  <c r="AG162" i="1"/>
  <c r="AF162" i="1"/>
  <c r="E162" i="1"/>
  <c r="D162" i="1"/>
  <c r="AG161" i="1"/>
  <c r="AF161" i="1"/>
  <c r="E161" i="1"/>
  <c r="D161" i="1"/>
  <c r="AG160" i="1"/>
  <c r="AF160" i="1"/>
  <c r="E160" i="1"/>
  <c r="D160" i="1"/>
  <c r="AG159" i="1"/>
  <c r="AF159" i="1"/>
  <c r="E159" i="1"/>
  <c r="D159" i="1"/>
  <c r="AG158" i="1"/>
  <c r="AF158" i="1"/>
  <c r="E158" i="1"/>
  <c r="D158" i="1"/>
  <c r="AG157" i="1"/>
  <c r="AF157" i="1"/>
  <c r="E157" i="1"/>
  <c r="D157" i="1"/>
  <c r="AG156" i="1"/>
  <c r="AF156" i="1"/>
  <c r="E156" i="1"/>
  <c r="D156" i="1"/>
  <c r="AG155" i="1"/>
  <c r="AF155" i="1"/>
  <c r="E155" i="1"/>
  <c r="D155" i="1"/>
  <c r="AG154" i="1"/>
  <c r="AF154" i="1"/>
  <c r="E154" i="1"/>
  <c r="D154" i="1"/>
  <c r="AG153" i="1"/>
  <c r="AG152" i="1" s="1"/>
  <c r="AF153" i="1"/>
  <c r="E153" i="1"/>
  <c r="E152" i="1" s="1"/>
  <c r="D153" i="1"/>
  <c r="AD152" i="1"/>
  <c r="AC152" i="1"/>
  <c r="AG151" i="1"/>
  <c r="AF151" i="1"/>
  <c r="E151" i="1"/>
  <c r="D151" i="1"/>
  <c r="AG150" i="1"/>
  <c r="AF150" i="1"/>
  <c r="E150" i="1"/>
  <c r="D150" i="1"/>
  <c r="AG149" i="1"/>
  <c r="AG148" i="1" s="1"/>
  <c r="AF149" i="1"/>
  <c r="AF148" i="1" s="1"/>
  <c r="E149" i="1"/>
  <c r="E148" i="1" s="1"/>
  <c r="D149" i="1"/>
  <c r="D148" i="1" s="1"/>
  <c r="AD148" i="1"/>
  <c r="AC148" i="1"/>
  <c r="AG147" i="1"/>
  <c r="AF147" i="1"/>
  <c r="E147" i="1"/>
  <c r="D147" i="1"/>
  <c r="AG146" i="1"/>
  <c r="AF146" i="1"/>
  <c r="E146" i="1"/>
  <c r="D146" i="1"/>
  <c r="AG145" i="1"/>
  <c r="AF145" i="1"/>
  <c r="AF144" i="1" s="1"/>
  <c r="E145" i="1"/>
  <c r="D145" i="1"/>
  <c r="D144" i="1" s="1"/>
  <c r="AD144" i="1"/>
  <c r="AC144" i="1"/>
  <c r="AG143" i="1"/>
  <c r="AG142" i="1" s="1"/>
  <c r="AF143" i="1"/>
  <c r="AF142" i="1" s="1"/>
  <c r="E143" i="1"/>
  <c r="E142" i="1" s="1"/>
  <c r="D143" i="1"/>
  <c r="D142" i="1" s="1"/>
  <c r="AD142" i="1"/>
  <c r="AC142" i="1"/>
  <c r="AG141" i="1"/>
  <c r="AG140" i="1" s="1"/>
  <c r="AF141" i="1"/>
  <c r="AF140" i="1" s="1"/>
  <c r="E141" i="1"/>
  <c r="E140" i="1" s="1"/>
  <c r="D141" i="1"/>
  <c r="D140" i="1" s="1"/>
  <c r="AD140" i="1"/>
  <c r="AC140" i="1"/>
  <c r="AG139" i="1"/>
  <c r="AG138" i="1" s="1"/>
  <c r="AF139" i="1"/>
  <c r="AF138" i="1" s="1"/>
  <c r="E139" i="1"/>
  <c r="E138" i="1" s="1"/>
  <c r="D139" i="1"/>
  <c r="D138" i="1" s="1"/>
  <c r="AD138" i="1"/>
  <c r="AC138" i="1"/>
  <c r="AG137" i="1"/>
  <c r="AF137" i="1"/>
  <c r="E137" i="1"/>
  <c r="D137" i="1"/>
  <c r="AG136" i="1"/>
  <c r="AG135" i="1" s="1"/>
  <c r="AF136" i="1"/>
  <c r="E136" i="1"/>
  <c r="E135" i="1" s="1"/>
  <c r="D136" i="1"/>
  <c r="D135" i="1" s="1"/>
  <c r="AD135" i="1"/>
  <c r="AC135" i="1"/>
  <c r="AG134" i="1"/>
  <c r="AF134" i="1"/>
  <c r="E134" i="1"/>
  <c r="D134" i="1"/>
  <c r="AG133" i="1"/>
  <c r="AF133" i="1"/>
  <c r="E133" i="1"/>
  <c r="D133" i="1"/>
  <c r="AG132" i="1"/>
  <c r="AF132" i="1"/>
  <c r="AF131" i="1" s="1"/>
  <c r="E132" i="1"/>
  <c r="D132" i="1"/>
  <c r="D131" i="1" s="1"/>
  <c r="AD131" i="1"/>
  <c r="AC131" i="1"/>
  <c r="AG130" i="1"/>
  <c r="AG129" i="1" s="1"/>
  <c r="AF130" i="1"/>
  <c r="AF129" i="1" s="1"/>
  <c r="E130" i="1"/>
  <c r="E129" i="1" s="1"/>
  <c r="D130" i="1"/>
  <c r="D129" i="1" s="1"/>
  <c r="AD129" i="1"/>
  <c r="AC129" i="1"/>
  <c r="AG128" i="1"/>
  <c r="AF128" i="1"/>
  <c r="E128" i="1"/>
  <c r="D128" i="1"/>
  <c r="AG127" i="1"/>
  <c r="AF127" i="1"/>
  <c r="E127" i="1"/>
  <c r="D127" i="1"/>
  <c r="AG126" i="1"/>
  <c r="AF126" i="1"/>
  <c r="E126" i="1"/>
  <c r="D126" i="1"/>
  <c r="AG125" i="1"/>
  <c r="AF125" i="1"/>
  <c r="E125" i="1"/>
  <c r="D125" i="1"/>
  <c r="AG124" i="1"/>
  <c r="AF124" i="1"/>
  <c r="E124" i="1"/>
  <c r="D124" i="1"/>
  <c r="AG123" i="1"/>
  <c r="AF123" i="1"/>
  <c r="E123" i="1"/>
  <c r="D123" i="1"/>
  <c r="AG122" i="1"/>
  <c r="AF122" i="1"/>
  <c r="E122" i="1"/>
  <c r="D122" i="1"/>
  <c r="AG121" i="1"/>
  <c r="AG120" i="1" s="1"/>
  <c r="AF121" i="1"/>
  <c r="E121" i="1"/>
  <c r="D121" i="1"/>
  <c r="D120" i="1" s="1"/>
  <c r="AD120" i="1"/>
  <c r="AC120" i="1"/>
  <c r="AG119" i="1"/>
  <c r="AF119" i="1"/>
  <c r="E119" i="1"/>
  <c r="D119" i="1"/>
  <c r="AG118" i="1"/>
  <c r="AF118" i="1"/>
  <c r="E118" i="1"/>
  <c r="D118" i="1"/>
  <c r="AG117" i="1"/>
  <c r="AF117" i="1"/>
  <c r="E117" i="1"/>
  <c r="D117" i="1"/>
  <c r="AG116" i="1"/>
  <c r="AF116" i="1"/>
  <c r="E116" i="1"/>
  <c r="D116" i="1"/>
  <c r="AG115" i="1"/>
  <c r="AF115" i="1"/>
  <c r="AF114" i="1" s="1"/>
  <c r="E115" i="1"/>
  <c r="E114" i="1" s="1"/>
  <c r="D115" i="1"/>
  <c r="D114" i="1" s="1"/>
  <c r="AD114" i="1"/>
  <c r="AC114" i="1"/>
  <c r="AG113" i="1"/>
  <c r="AF113" i="1"/>
  <c r="E113" i="1"/>
  <c r="D113" i="1"/>
  <c r="AG112" i="1"/>
  <c r="AF112" i="1"/>
  <c r="E112" i="1"/>
  <c r="D112" i="1"/>
  <c r="AG111" i="1"/>
  <c r="AF111" i="1"/>
  <c r="E111" i="1"/>
  <c r="D111" i="1"/>
  <c r="AG110" i="1"/>
  <c r="AF110" i="1"/>
  <c r="E110" i="1"/>
  <c r="D110" i="1"/>
  <c r="AD109" i="1"/>
  <c r="AC109" i="1"/>
  <c r="AG108" i="1"/>
  <c r="AG107" i="1" s="1"/>
  <c r="AF108" i="1"/>
  <c r="AF107" i="1" s="1"/>
  <c r="E108" i="1"/>
  <c r="E107" i="1" s="1"/>
  <c r="D108" i="1"/>
  <c r="D107" i="1" s="1"/>
  <c r="AD107" i="1"/>
  <c r="AC107" i="1"/>
  <c r="AG106" i="1"/>
  <c r="AF106" i="1"/>
  <c r="E106" i="1"/>
  <c r="D106" i="1"/>
  <c r="AG105" i="1"/>
  <c r="AF105" i="1"/>
  <c r="E105" i="1"/>
  <c r="D105" i="1"/>
  <c r="AG104" i="1"/>
  <c r="AF104" i="1"/>
  <c r="E104" i="1"/>
  <c r="D104" i="1"/>
  <c r="AG103" i="1"/>
  <c r="AF103" i="1"/>
  <c r="E103" i="1"/>
  <c r="D103" i="1"/>
  <c r="AG102" i="1"/>
  <c r="AG101" i="1" s="1"/>
  <c r="AF102" i="1"/>
  <c r="E102" i="1"/>
  <c r="D102" i="1"/>
  <c r="AD101" i="1"/>
  <c r="AC101" i="1"/>
  <c r="AG100" i="1"/>
  <c r="AF100" i="1"/>
  <c r="E100" i="1"/>
  <c r="D100" i="1"/>
  <c r="AG99" i="1"/>
  <c r="AF99" i="1"/>
  <c r="E99" i="1"/>
  <c r="D99" i="1"/>
  <c r="AG98" i="1"/>
  <c r="AF98" i="1"/>
  <c r="E98" i="1"/>
  <c r="D98" i="1"/>
  <c r="AG97" i="1"/>
  <c r="AF97" i="1"/>
  <c r="E97" i="1"/>
  <c r="D97" i="1"/>
  <c r="AG96" i="1"/>
  <c r="AG95" i="1" s="1"/>
  <c r="AF96" i="1"/>
  <c r="E96" i="1"/>
  <c r="E95" i="1" s="1"/>
  <c r="D96" i="1"/>
  <c r="D95" i="1" s="1"/>
  <c r="AD95" i="1"/>
  <c r="AC95" i="1"/>
  <c r="AG94" i="1"/>
  <c r="AF94" i="1"/>
  <c r="E94" i="1"/>
  <c r="D94" i="1"/>
  <c r="AG93" i="1"/>
  <c r="AF93" i="1"/>
  <c r="E93" i="1"/>
  <c r="D93" i="1"/>
  <c r="AG92" i="1"/>
  <c r="AG91" i="1" s="1"/>
  <c r="AF92" i="1"/>
  <c r="E92" i="1"/>
  <c r="E91" i="1" s="1"/>
  <c r="D92" i="1"/>
  <c r="D91" i="1" s="1"/>
  <c r="AD91" i="1"/>
  <c r="AC91" i="1"/>
  <c r="AG90" i="1"/>
  <c r="AG89" i="1" s="1"/>
  <c r="AF90" i="1"/>
  <c r="AF89" i="1" s="1"/>
  <c r="E90" i="1"/>
  <c r="E89" i="1" s="1"/>
  <c r="D90" i="1"/>
  <c r="D89" i="1" s="1"/>
  <c r="AD89" i="1"/>
  <c r="AC89" i="1"/>
  <c r="AG88" i="1"/>
  <c r="AG87" i="1" s="1"/>
  <c r="AF88" i="1"/>
  <c r="AF87" i="1" s="1"/>
  <c r="E88" i="1"/>
  <c r="E87" i="1" s="1"/>
  <c r="D88" i="1"/>
  <c r="D87" i="1" s="1"/>
  <c r="AD87" i="1"/>
  <c r="AC87" i="1"/>
  <c r="AG86" i="1"/>
  <c r="AF86" i="1"/>
  <c r="E86" i="1"/>
  <c r="D86" i="1"/>
  <c r="AG85" i="1"/>
  <c r="AF85" i="1"/>
  <c r="E85" i="1"/>
  <c r="D85" i="1"/>
  <c r="AG84" i="1"/>
  <c r="AG83" i="1" s="1"/>
  <c r="AF84" i="1"/>
  <c r="E84" i="1"/>
  <c r="D84" i="1"/>
  <c r="AD83" i="1"/>
  <c r="AC83" i="1"/>
  <c r="AG82" i="1"/>
  <c r="AF82" i="1"/>
  <c r="E82" i="1"/>
  <c r="D82" i="1"/>
  <c r="AG81" i="1"/>
  <c r="AF81" i="1"/>
  <c r="E81" i="1"/>
  <c r="D81" i="1"/>
  <c r="AG80" i="1"/>
  <c r="AF80" i="1"/>
  <c r="E80" i="1"/>
  <c r="D80" i="1"/>
  <c r="AG79" i="1"/>
  <c r="AF79" i="1"/>
  <c r="E79" i="1"/>
  <c r="D79" i="1"/>
  <c r="AG78" i="1"/>
  <c r="AF78" i="1"/>
  <c r="E78" i="1"/>
  <c r="D78" i="1"/>
  <c r="D77" i="1" s="1"/>
  <c r="AD77" i="1"/>
  <c r="AC77" i="1"/>
  <c r="AG76" i="1"/>
  <c r="AG75" i="1" s="1"/>
  <c r="AF76" i="1"/>
  <c r="AF75" i="1" s="1"/>
  <c r="E76" i="1"/>
  <c r="E75" i="1" s="1"/>
  <c r="D76" i="1"/>
  <c r="D75" i="1" s="1"/>
  <c r="AD75" i="1"/>
  <c r="AC75" i="1"/>
  <c r="AG74" i="1"/>
  <c r="AG73" i="1" s="1"/>
  <c r="AF74" i="1"/>
  <c r="AF73" i="1" s="1"/>
  <c r="E74" i="1"/>
  <c r="E73" i="1" s="1"/>
  <c r="D74" i="1"/>
  <c r="D73" i="1" s="1"/>
  <c r="AD73" i="1"/>
  <c r="AC73" i="1"/>
  <c r="AG72" i="1"/>
  <c r="AF72" i="1"/>
  <c r="E72" i="1"/>
  <c r="D72" i="1"/>
  <c r="AG71" i="1"/>
  <c r="AF71" i="1"/>
  <c r="E71" i="1"/>
  <c r="D71" i="1"/>
  <c r="AG70" i="1"/>
  <c r="AF70" i="1"/>
  <c r="E70" i="1"/>
  <c r="D70" i="1"/>
  <c r="AG69" i="1"/>
  <c r="AF69" i="1"/>
  <c r="E69" i="1"/>
  <c r="D69" i="1"/>
  <c r="AG68" i="1"/>
  <c r="AF68" i="1"/>
  <c r="E68" i="1"/>
  <c r="D68" i="1"/>
  <c r="AG67" i="1"/>
  <c r="AF67" i="1"/>
  <c r="E67" i="1"/>
  <c r="D67" i="1"/>
  <c r="AG66" i="1"/>
  <c r="AF66" i="1"/>
  <c r="E66" i="1"/>
  <c r="D66" i="1"/>
  <c r="AG65" i="1"/>
  <c r="AF65" i="1"/>
  <c r="E65" i="1"/>
  <c r="D65" i="1"/>
  <c r="AG64" i="1"/>
  <c r="AF64" i="1"/>
  <c r="E64" i="1"/>
  <c r="D64" i="1"/>
  <c r="AG63" i="1"/>
  <c r="AF63" i="1"/>
  <c r="E63" i="1"/>
  <c r="D63" i="1"/>
  <c r="AG62" i="1"/>
  <c r="AF62" i="1"/>
  <c r="E62" i="1"/>
  <c r="D62" i="1"/>
  <c r="AG60" i="1"/>
  <c r="AF60" i="1"/>
  <c r="E60" i="1"/>
  <c r="D60" i="1"/>
  <c r="AG59" i="1"/>
  <c r="AF59" i="1"/>
  <c r="E59" i="1"/>
  <c r="D59" i="1"/>
  <c r="AG58" i="1"/>
  <c r="AF58" i="1"/>
  <c r="E58" i="1"/>
  <c r="D58" i="1"/>
  <c r="AG57" i="1"/>
  <c r="AF57" i="1"/>
  <c r="AF56" i="1" s="1"/>
  <c r="E57" i="1"/>
  <c r="D57" i="1"/>
  <c r="D56" i="1" s="1"/>
  <c r="AD56" i="1"/>
  <c r="AC56" i="1"/>
  <c r="AG55" i="1"/>
  <c r="E55" i="1"/>
  <c r="D55" i="1"/>
  <c r="AG54" i="1"/>
  <c r="E54" i="1"/>
  <c r="D54" i="1"/>
  <c r="AG53" i="1"/>
  <c r="AG52" i="1" s="1"/>
  <c r="AF53" i="1"/>
  <c r="E53" i="1"/>
  <c r="D53" i="1"/>
  <c r="AD52" i="1"/>
  <c r="AC52" i="1"/>
  <c r="AG51" i="1"/>
  <c r="AF51" i="1"/>
  <c r="E51" i="1"/>
  <c r="D51" i="1"/>
  <c r="AG50" i="1"/>
  <c r="AF50" i="1"/>
  <c r="E50" i="1"/>
  <c r="D50" i="1"/>
  <c r="AG49" i="1"/>
  <c r="AF49" i="1"/>
  <c r="E49" i="1"/>
  <c r="D49" i="1"/>
  <c r="AG48" i="1"/>
  <c r="AF48" i="1"/>
  <c r="E48" i="1"/>
  <c r="D48" i="1"/>
  <c r="AG47" i="1"/>
  <c r="AF47" i="1"/>
  <c r="E47" i="1"/>
  <c r="D47" i="1"/>
  <c r="AG46" i="1"/>
  <c r="AG45" i="1" s="1"/>
  <c r="AF46" i="1"/>
  <c r="E46" i="1"/>
  <c r="E45" i="1" s="1"/>
  <c r="D46" i="1"/>
  <c r="AD45" i="1"/>
  <c r="AC45" i="1"/>
  <c r="AG44" i="1"/>
  <c r="AF44" i="1"/>
  <c r="E44" i="1"/>
  <c r="D44" i="1"/>
  <c r="AG42" i="1"/>
  <c r="AF42" i="1"/>
  <c r="E42" i="1"/>
  <c r="D42" i="1"/>
  <c r="AG41" i="1"/>
  <c r="AG40" i="1" s="1"/>
  <c r="AF41" i="1"/>
  <c r="AF40" i="1" s="1"/>
  <c r="E41" i="1"/>
  <c r="E40" i="1" s="1"/>
  <c r="D41" i="1"/>
  <c r="D40" i="1" s="1"/>
  <c r="AD40" i="1"/>
  <c r="AC40" i="1"/>
  <c r="AG39" i="1"/>
  <c r="AF39" i="1"/>
  <c r="E39" i="1"/>
  <c r="D39" i="1"/>
  <c r="AG38" i="1"/>
  <c r="AF38" i="1"/>
  <c r="E38" i="1"/>
  <c r="D38" i="1"/>
  <c r="AG37" i="1"/>
  <c r="AF37" i="1"/>
  <c r="E37" i="1"/>
  <c r="D37" i="1"/>
  <c r="AG36" i="1"/>
  <c r="AF36" i="1"/>
  <c r="AF35" i="1" s="1"/>
  <c r="E36" i="1"/>
  <c r="D36" i="1"/>
  <c r="D35" i="1" s="1"/>
  <c r="AD35" i="1"/>
  <c r="AC35" i="1"/>
  <c r="AG34" i="1"/>
  <c r="AF34" i="1"/>
  <c r="E34" i="1"/>
  <c r="D34" i="1"/>
  <c r="AG33" i="1"/>
  <c r="AF33" i="1"/>
  <c r="E33" i="1"/>
  <c r="D33" i="1"/>
  <c r="AG32" i="1"/>
  <c r="AF32" i="1"/>
  <c r="AF31" i="1" s="1"/>
  <c r="E32" i="1"/>
  <c r="D32" i="1"/>
  <c r="D31" i="1" s="1"/>
  <c r="AD31" i="1"/>
  <c r="AC31" i="1"/>
  <c r="AG30" i="1"/>
  <c r="AG29" i="1" s="1"/>
  <c r="AF30" i="1"/>
  <c r="AF29" i="1" s="1"/>
  <c r="E30" i="1"/>
  <c r="E29" i="1" s="1"/>
  <c r="D30" i="1"/>
  <c r="D29" i="1" s="1"/>
  <c r="AD29" i="1"/>
  <c r="AC29" i="1"/>
  <c r="AG28" i="1"/>
  <c r="AF28" i="1"/>
  <c r="E28" i="1"/>
  <c r="D28" i="1"/>
  <c r="AG27" i="1"/>
  <c r="AG26" i="1" s="1"/>
  <c r="AF27" i="1"/>
  <c r="E27" i="1"/>
  <c r="E26" i="1" s="1"/>
  <c r="D27" i="1"/>
  <c r="D26" i="1" s="1"/>
  <c r="AD26" i="1"/>
  <c r="AC26" i="1"/>
  <c r="AG25" i="1"/>
  <c r="AG24" i="1" s="1"/>
  <c r="AF25" i="1"/>
  <c r="AF24" i="1" s="1"/>
  <c r="E25" i="1"/>
  <c r="E24" i="1" s="1"/>
  <c r="D25" i="1"/>
  <c r="D24" i="1" s="1"/>
  <c r="AD24" i="1"/>
  <c r="AC24" i="1"/>
  <c r="AG23" i="1"/>
  <c r="AF23" i="1"/>
  <c r="E23" i="1"/>
  <c r="D23" i="1"/>
  <c r="AG22" i="1"/>
  <c r="AG21" i="1" s="1"/>
  <c r="AF22" i="1"/>
  <c r="E22" i="1"/>
  <c r="D22" i="1"/>
  <c r="D21" i="1" s="1"/>
  <c r="AD21" i="1"/>
  <c r="AC21" i="1"/>
  <c r="AG20" i="1"/>
  <c r="AF20" i="1"/>
  <c r="E20" i="1"/>
  <c r="D20" i="1"/>
  <c r="AG19" i="1"/>
  <c r="AF19" i="1"/>
  <c r="E19" i="1"/>
  <c r="D19" i="1"/>
  <c r="AG18" i="1"/>
  <c r="AF18" i="1"/>
  <c r="E18" i="1"/>
  <c r="D18" i="1"/>
  <c r="AG17" i="1"/>
  <c r="AF17" i="1"/>
  <c r="E17" i="1"/>
  <c r="D17" i="1"/>
  <c r="AG16" i="1"/>
  <c r="AG15" i="1" s="1"/>
  <c r="AF16" i="1"/>
  <c r="E16" i="1"/>
  <c r="D16" i="1"/>
  <c r="AD15" i="1"/>
  <c r="AC15" i="1"/>
  <c r="AG14" i="1"/>
  <c r="AG13" i="1" s="1"/>
  <c r="AF14" i="1"/>
  <c r="AF13" i="1" s="1"/>
  <c r="E14" i="1"/>
  <c r="E13" i="1" s="1"/>
  <c r="D14" i="1"/>
  <c r="D13" i="1" s="1"/>
  <c r="AD13" i="1"/>
  <c r="AC13" i="1"/>
  <c r="AG12" i="1"/>
  <c r="AF12" i="1"/>
  <c r="E12" i="1"/>
  <c r="D12" i="1"/>
  <c r="AG11" i="1"/>
  <c r="AF11" i="1"/>
  <c r="E11" i="1"/>
  <c r="D11" i="1"/>
  <c r="AG10" i="1"/>
  <c r="AF10" i="1"/>
  <c r="E10" i="1"/>
  <c r="D10" i="1"/>
  <c r="AG9" i="1"/>
  <c r="AF9" i="1"/>
  <c r="E9" i="1"/>
  <c r="D9" i="1"/>
  <c r="AG8" i="1"/>
  <c r="AF8" i="1"/>
  <c r="E8" i="1"/>
  <c r="D8" i="1"/>
  <c r="AG7" i="1"/>
  <c r="AF7" i="1"/>
  <c r="E7" i="1"/>
  <c r="D7" i="1"/>
  <c r="AF217" i="2" l="1"/>
  <c r="AG364" i="1"/>
  <c r="AG217" i="1"/>
  <c r="AG251" i="1"/>
  <c r="D52" i="1"/>
  <c r="E31" i="1"/>
  <c r="AF214" i="1"/>
  <c r="AF245" i="1"/>
  <c r="AF91" i="1"/>
  <c r="AF45" i="1"/>
  <c r="AF232" i="1"/>
  <c r="AF310" i="1"/>
  <c r="AG285" i="1"/>
  <c r="AG56" i="1"/>
  <c r="AF52" i="1"/>
  <c r="AF15" i="1"/>
  <c r="AF370" i="1"/>
  <c r="AF343" i="1"/>
  <c r="AF341" i="1" s="1"/>
  <c r="E191" i="1"/>
  <c r="AG35" i="1"/>
  <c r="D45" i="1"/>
  <c r="AF109" i="1"/>
  <c r="E251" i="1"/>
  <c r="AG178" i="1"/>
  <c r="AG272" i="1"/>
  <c r="AG144" i="1"/>
  <c r="E300" i="1"/>
  <c r="AF77" i="1"/>
  <c r="D152" i="1"/>
  <c r="E52" i="1"/>
  <c r="E101" i="1"/>
  <c r="AG263" i="1"/>
  <c r="AF21" i="1"/>
  <c r="D83" i="1"/>
  <c r="AF101" i="1"/>
  <c r="AG131" i="1"/>
  <c r="E131" i="1"/>
  <c r="D281" i="1"/>
  <c r="AF205" i="1"/>
  <c r="AG337" i="1"/>
  <c r="AF237" i="1"/>
  <c r="AG318" i="1"/>
  <c r="AG376" i="1"/>
  <c r="D163" i="1"/>
  <c r="D109" i="1"/>
  <c r="D322" i="1"/>
  <c r="AF152" i="1"/>
  <c r="E205" i="1"/>
  <c r="AF217" i="1"/>
  <c r="AF285" i="1"/>
  <c r="AF382" i="1"/>
  <c r="D386" i="1"/>
  <c r="E173" i="1"/>
  <c r="AG183" i="1"/>
  <c r="E120" i="1"/>
  <c r="AG114" i="1"/>
  <c r="AG278" i="1"/>
  <c r="AG31" i="1"/>
  <c r="AF95" i="1"/>
  <c r="D101" i="1"/>
  <c r="E56" i="1"/>
  <c r="E237" i="1"/>
  <c r="D343" i="1"/>
  <c r="D341" i="1" s="1"/>
  <c r="AF191" i="1"/>
  <c r="AF322" i="1"/>
  <c r="E393" i="1"/>
  <c r="D409" i="1"/>
  <c r="E183" i="1"/>
  <c r="E35" i="1"/>
  <c r="E83" i="1"/>
  <c r="AF83" i="1"/>
  <c r="D191" i="1"/>
  <c r="D188" i="1" s="1"/>
  <c r="E343" i="1"/>
  <c r="E341" i="1" s="1"/>
  <c r="AF120" i="1"/>
  <c r="AG237" i="1"/>
  <c r="AG348" i="1"/>
  <c r="AG341" i="1" s="1"/>
  <c r="E77" i="1"/>
  <c r="AF135" i="1"/>
  <c r="D300" i="1"/>
  <c r="AD362" i="1"/>
  <c r="E214" i="1"/>
  <c r="E21" i="1"/>
  <c r="E144" i="1"/>
  <c r="AG205" i="1"/>
  <c r="AG188" i="1" s="1"/>
  <c r="AF281" i="1"/>
  <c r="AD341" i="1"/>
  <c r="AG382" i="1"/>
  <c r="AG362" i="1" s="1"/>
  <c r="AG109" i="1"/>
  <c r="D337" i="1"/>
  <c r="E15" i="1"/>
  <c r="D333" i="1"/>
  <c r="AC188" i="1"/>
  <c r="AG232" i="1"/>
  <c r="E409" i="1"/>
  <c r="E109" i="1"/>
  <c r="D15" i="1"/>
  <c r="D6" i="1" s="1"/>
  <c r="AD61" i="1"/>
  <c r="AC61" i="1"/>
  <c r="AG77" i="1"/>
  <c r="AF393" i="1"/>
  <c r="AC208" i="1"/>
  <c r="AD260" i="1"/>
  <c r="AC362" i="1"/>
  <c r="E416" i="1"/>
  <c r="AG417" i="1"/>
  <c r="AG416" i="1" s="1"/>
  <c r="AC43" i="1"/>
  <c r="E281" i="1"/>
  <c r="E260" i="1" s="1"/>
  <c r="AF300" i="1"/>
  <c r="AC6" i="1"/>
  <c r="AF26" i="1"/>
  <c r="AD188" i="1"/>
  <c r="AF272" i="1"/>
  <c r="AC341" i="1"/>
  <c r="AC61" i="2"/>
  <c r="E188" i="2"/>
  <c r="AD208" i="2"/>
  <c r="AD5" i="2" s="1"/>
  <c r="E260" i="2"/>
  <c r="AD362" i="2"/>
  <c r="AG43" i="2"/>
  <c r="D61" i="2"/>
  <c r="AG61" i="2"/>
  <c r="D208" i="2"/>
  <c r="AG208" i="2"/>
  <c r="AF260" i="2"/>
  <c r="AC341" i="2"/>
  <c r="AG362" i="2"/>
  <c r="E61" i="2"/>
  <c r="AC208" i="2"/>
  <c r="AC5" i="2" s="1"/>
  <c r="D260" i="2"/>
  <c r="AC362" i="2"/>
  <c r="D208" i="1"/>
  <c r="AD6" i="1"/>
  <c r="AD43" i="1"/>
  <c r="AD208" i="1"/>
  <c r="D416" i="1"/>
  <c r="E217" i="1"/>
  <c r="AC260" i="1"/>
  <c r="D393" i="1"/>
  <c r="AF417" i="1"/>
  <c r="AF416" i="1" s="1"/>
  <c r="AF61" i="2"/>
  <c r="AG43" i="1"/>
  <c r="D43" i="1"/>
  <c r="E208" i="2"/>
  <c r="D6" i="2"/>
  <c r="AF6" i="2"/>
  <c r="D43" i="2"/>
  <c r="AF43" i="2"/>
  <c r="AD260" i="2"/>
  <c r="AG341" i="2"/>
  <c r="E362" i="2"/>
  <c r="D362" i="2"/>
  <c r="E6" i="2"/>
  <c r="E43" i="2"/>
  <c r="E341" i="2"/>
  <c r="D341" i="2"/>
  <c r="AG5" i="2" l="1"/>
  <c r="E188" i="1"/>
  <c r="AG6" i="1"/>
  <c r="AG260" i="1"/>
  <c r="D61" i="1"/>
  <c r="AF43" i="1"/>
  <c r="AF208" i="1"/>
  <c r="AF6" i="1"/>
  <c r="E43" i="1"/>
  <c r="AF188" i="1"/>
  <c r="AG208" i="1"/>
  <c r="AF362" i="1"/>
  <c r="AF61" i="1"/>
  <c r="E208" i="1"/>
  <c r="AF260" i="1"/>
  <c r="E6" i="1"/>
  <c r="E61" i="1"/>
  <c r="D362" i="1"/>
  <c r="E362" i="1"/>
  <c r="AC5" i="1"/>
  <c r="AG61" i="1"/>
  <c r="D260" i="1"/>
  <c r="AD5" i="1"/>
  <c r="D5" i="2"/>
  <c r="E5" i="2"/>
  <c r="D5" i="1" l="1"/>
  <c r="AF5" i="1"/>
  <c r="AG5" i="1"/>
  <c r="E5" i="1"/>
  <c r="AF215" i="2" l="1"/>
  <c r="AF214" i="2" s="1"/>
  <c r="AF208" i="2" s="1"/>
  <c r="AF5" i="2" s="1"/>
</calcChain>
</file>

<file path=xl/sharedStrings.xml><?xml version="1.0" encoding="utf-8"?>
<sst xmlns="http://schemas.openxmlformats.org/spreadsheetml/2006/main" count="1267" uniqueCount="493">
  <si>
    <t>№ п/п</t>
  </si>
  <si>
    <t>Наименование района, подрайона, зоны добычи (вылова) водных биологических ресурсов</t>
  </si>
  <si>
    <t>Соответствие добытых (выловленных) водных биоресурсов в районах добычи (вылова) водных биоресурсов требованиям их безопасности в ветеринарном отношении</t>
  </si>
  <si>
    <t>Соответствие по возбудителям заболеваний  (бактериологических, микологических, вирусологических)</t>
  </si>
  <si>
    <t>общее количество исследований</t>
  </si>
  <si>
    <t>в том числе не соответствует нормам</t>
  </si>
  <si>
    <t>количество исследований по возбудителям заболеваний  (бактериологических, микологических, вирусологических)</t>
  </si>
  <si>
    <t xml:space="preserve">Соответствие по паразитологическим показателям безопасности </t>
  </si>
  <si>
    <t>в том числе обнаружено</t>
  </si>
  <si>
    <t>Соответствие по химико-токсикологическим показателям безопасности</t>
  </si>
  <si>
    <t>количество исследований по химико-токсикологическим показателям безопасности</t>
  </si>
  <si>
    <t>Аэромонозы лососевых и карповых рыб</t>
  </si>
  <si>
    <t>Ботриоцефалез карповых рыб</t>
  </si>
  <si>
    <t>Бранхиомикоз карповых, лососевых, сиговых рыб</t>
  </si>
  <si>
    <t>Весенняя виремия карпов</t>
  </si>
  <si>
    <t>Вирусная геморрагическая септицемия лососевых рыб</t>
  </si>
  <si>
    <t>Воспаление плавательного пузыря карповых рыб</t>
  </si>
  <si>
    <t>Инфекционный некроз гемопоэтической ткани лососевых рыб</t>
  </si>
  <si>
    <t>Инфекционный некроз поджелудочный железы лососевых рыб</t>
  </si>
  <si>
    <t>Миксобактериозы лососевых и осетровых рыб</t>
  </si>
  <si>
    <t>Филометроидоз карповых рыб</t>
  </si>
  <si>
    <t>Псевдомоноз</t>
  </si>
  <si>
    <t>Свинец</t>
  </si>
  <si>
    <t>Кадмий</t>
  </si>
  <si>
    <t>Ртуть</t>
  </si>
  <si>
    <t>Мышьяк</t>
  </si>
  <si>
    <t>Гистамин (лосось, скумбрия, сельд, тунец)</t>
  </si>
  <si>
    <t>Нитрозамины (сумма N-нитрозодиметиламина (НДМА) и N-нитрозодиэтиламина (НДЭА))</t>
  </si>
  <si>
    <t>ГХЦГ ( альфа, бета, гамма - изомеры)</t>
  </si>
  <si>
    <t>ДДТ и его метаболиты</t>
  </si>
  <si>
    <t>Полихлорированные бифенилы</t>
  </si>
  <si>
    <t>Цезий 137</t>
  </si>
  <si>
    <t>Стронций 90</t>
  </si>
  <si>
    <t>Бенз(а)пирен (копченая рыбная продукция)</t>
  </si>
  <si>
    <t>Диоксины</t>
  </si>
  <si>
    <t>2,4-Д кислота, ее соли и эфиры (пресноводная рыба)</t>
  </si>
  <si>
    <t>Паралитический яд моллюсков (моллюски, внутренние органы крабов)</t>
  </si>
  <si>
    <t>Амнестический яд моллюсков (домоевая кислота) (моллюски, внтуренние органы крабов)</t>
  </si>
  <si>
    <t>Диарейный яд моллюсков (окадаиковая кислота) (моллюски)</t>
  </si>
  <si>
    <t>проведено исследований</t>
  </si>
  <si>
    <t>не соответствует</t>
  </si>
  <si>
    <t xml:space="preserve">проведено </t>
  </si>
  <si>
    <t>Азово-Черноморский рыбохозяйственный бассейн (зона FAO 37  и зона FAO 5)</t>
  </si>
  <si>
    <t>Черное море (зона FAO 37)</t>
  </si>
  <si>
    <t>Соответствуют</t>
  </si>
  <si>
    <t>Не соответствуют      (по мышьяку 2 случая)</t>
  </si>
  <si>
    <t>Азовское море (включая Таганрогский залив, Керченский пролив, Таманский и Динской заливы, залив Сиваш, нижнее течение рек Дон, Кубань, реку Протока, азовские лиманы Краснодарского края, включая лиманы Ейский, Бейсугский, Ахтарский) (зона FAO 37)</t>
  </si>
  <si>
    <t>Не соответствуют      (по мышьяку 1 случай)</t>
  </si>
  <si>
    <t>Пролетарское водохранилище (Ростовская область, Республика Калмыкия) (зона FAO 5)</t>
  </si>
  <si>
    <t>Чограйское водохранилище (Республика Калмыкия, Ставропольский край) (зона FAO 5)</t>
  </si>
  <si>
    <t>Озеро Лысый лиман (Республика Калмыкия, Ставропольский край) (зона FAO 5)</t>
  </si>
  <si>
    <t>Озеро Маныч-Гудило (Республика Калмыкия, Ставропольский край) (зона FAO 5)</t>
  </si>
  <si>
    <t>Водные объекты Волгоградской области</t>
  </si>
  <si>
    <t>Бассейн реки Дон Волгоградской области (зона FAO 5)</t>
  </si>
  <si>
    <t>Водные объекты Ростовской области</t>
  </si>
  <si>
    <t>Бассейн реки Дон Ростовской области, включая водные объекты поймы (зона FAO 5)</t>
  </si>
  <si>
    <t>Бассейн реки Сал (зона FAO 5)</t>
  </si>
  <si>
    <t>Усть-Манычское водохранилище (зона FAO 5)</t>
  </si>
  <si>
    <t>Веселовское водохранилище (зона FAO 5)</t>
  </si>
  <si>
    <t>Цимлянское водохранилище (зона FAO 5)</t>
  </si>
  <si>
    <t>Не соответствуют 
(по гельминтам - 2 случая)</t>
  </si>
  <si>
    <t>Водные объекты Республики Адыгея</t>
  </si>
  <si>
    <t>Краснодарское водохранилище (зона FAO 5)</t>
  </si>
  <si>
    <t>Тахтамукайское водохранилище (зона FAO 5)</t>
  </si>
  <si>
    <t>Водные объекты Республики Калмыкия</t>
  </si>
  <si>
    <t>Озеро Цаган-Нур (зона FAO 5)</t>
  </si>
  <si>
    <t>Водные объекты Краснодарского края</t>
  </si>
  <si>
    <t>Крюковское водохранилище (зона FAO 5)</t>
  </si>
  <si>
    <t>Варнавинское водохранилище (зона FAO 5)</t>
  </si>
  <si>
    <t>Водные объекты Республики Крым</t>
  </si>
  <si>
    <t>Озера Республики Крым (зона FAO 5)</t>
  </si>
  <si>
    <t>Водные объекты Липецкой области</t>
  </si>
  <si>
    <t>Река Дон Липецкой области (зона FAO 5)</t>
  </si>
  <si>
    <t>Река Воронеж (зона FAO 5)</t>
  </si>
  <si>
    <t>Матырское водохранилище (зона FAO 5)</t>
  </si>
  <si>
    <t>Водные объекты Ставропольского края</t>
  </si>
  <si>
    <t>Новотроицкое водохранилище (зона FAO 5)</t>
  </si>
  <si>
    <t>Отказненское водохранилище (зона FAO 5)</t>
  </si>
  <si>
    <t>Водохранилище Волчьи ворота (зона FAO 5)</t>
  </si>
  <si>
    <t>Река Мокрая Буйвола (зона FAO 5)</t>
  </si>
  <si>
    <t>Водные объекты Тульской области</t>
  </si>
  <si>
    <t>Любовское водохранилище (зона FAO 5)</t>
  </si>
  <si>
    <t>Шатское водохранилище (зона FAO 5)</t>
  </si>
  <si>
    <t>Байкальский рыбохозяйственный бассейн (зона FAO 5)</t>
  </si>
  <si>
    <t>Озеро Байкал с впадающими в него реками (Республика Бурятия, Иркутская область) (зона FAO 5)</t>
  </si>
  <si>
    <t>Водные объекты Республики Бурятия</t>
  </si>
  <si>
    <t>Еравнинские озера (зона FAO 5)</t>
  </si>
  <si>
    <t>Гусиное озеро (зона FAO 5)</t>
  </si>
  <si>
    <t>Баунтовские озера (зона FAO 5)</t>
  </si>
  <si>
    <t>Озеро Котокель (зона FAO 5)</t>
  </si>
  <si>
    <t>Прочие озера Республики Бурятия (зона FAO 5)</t>
  </si>
  <si>
    <t>Реки Республики Бурятия (зона FAO 5)</t>
  </si>
  <si>
    <t>Водные объекты Забайкальского края</t>
  </si>
  <si>
    <t>Ивано-Арахлейские озера (зона FAO 5)</t>
  </si>
  <si>
    <t>Прочие озера Забайкальского края (зона FAO 5)</t>
  </si>
  <si>
    <t>Водные объекты Иркутской области</t>
  </si>
  <si>
    <t>Прочие озера Иркутской области (зона FAO 5)</t>
  </si>
  <si>
    <t>Бассейн реки Лена (зона FAO 5)</t>
  </si>
  <si>
    <t>Братское водохранилище (зона FAO 5)</t>
  </si>
  <si>
    <t>Усть-Илимское водохранилище (зона FAO 5)</t>
  </si>
  <si>
    <t>Не соответствуют 
(по гельминтам - 48 случаев)</t>
  </si>
  <si>
    <t>Волжско-Каспийский рыбохозяйственный бассейн (зона FAO 5)</t>
  </si>
  <si>
    <t>Бассейн Каспийского моря (зона FAO 5)</t>
  </si>
  <si>
    <t>Горьковское водохранилище (Нижегородская, Костромская, Ивановская, Ярославская области) (зона FAO 5)</t>
  </si>
  <si>
    <t>Чебоксарское водохранилище (Нижегородская область, Республика Марий Эл, Чувашская Республика) (зона FAO 5)</t>
  </si>
  <si>
    <t>Угличское водохранилище (Тверская, Ярославская области) (зона FAO 5)</t>
  </si>
  <si>
    <t>Рыбинское водохранилище (Тверская, Ярославская, Вологодская области) (зона FAO 5)</t>
  </si>
  <si>
    <t>Куйбышевское водохранилище (Республика Марий Эл, Чувашская Республика, Республика Татарстан, Ульяновская и Самарская области) (зона FAO 5)</t>
  </si>
  <si>
    <t>Нижнекамское водохранилище (Республика Татарстан, Республика Башкортостан, Удмуртская Республика) (зона FAO 5)</t>
  </si>
  <si>
    <t>Саратовское водохранилище (Ульяновская, Самарская, Саратовская области) (зона FAO 5)</t>
  </si>
  <si>
    <t>Воткинское водохранилище (Удмуртская Республика, Пермский край) (зона FAO 5)</t>
  </si>
  <si>
    <t>Волгоградское водохранилище (Волгоградская, Саратовская области) (зона FAO 5)</t>
  </si>
  <si>
    <t>Старооскольское водохранилище (Белгородская, Курская области) (зона FAO 5)</t>
  </si>
  <si>
    <t>Водные объекты Астраханской области</t>
  </si>
  <si>
    <t>Река Волга и ее водотоки Астраханской области (зона FAO 5)</t>
  </si>
  <si>
    <t>Водные объекты Нижегородской области</t>
  </si>
  <si>
    <t>Река Ока, выше зоны подпора (зона FAO 5)</t>
  </si>
  <si>
    <t>Водные объекты Костромской области</t>
  </si>
  <si>
    <t>Озеро Галичское (зона FAO 5)</t>
  </si>
  <si>
    <t>Озеро Чухломское (зона FAO 5)</t>
  </si>
  <si>
    <t>Озеро Каменик (зона FAO 5)</t>
  </si>
  <si>
    <t>Река Ветлуга Костромской области (зона FAO 5)</t>
  </si>
  <si>
    <t>Река Унжа (зона FAO 5)</t>
  </si>
  <si>
    <t>Водные объекты Ярославской области</t>
  </si>
  <si>
    <t>Река Соть (зона FAO 5)</t>
  </si>
  <si>
    <t>Малое водохранилище на реке Вихорка (зона FAO 5)</t>
  </si>
  <si>
    <t>Озеро Яхробольское (зона FAO 5)</t>
  </si>
  <si>
    <t>Водные объекты Республики Марий Эл</t>
  </si>
  <si>
    <t>Река Ветлуга Республики Марий Эл (зона FAO 5)</t>
  </si>
  <si>
    <t>Водные объекты Самарской области</t>
  </si>
  <si>
    <t>Водоемы Самарского Заволжья (зона FAO 5)</t>
  </si>
  <si>
    <t>Водные объекты Саратовской области</t>
  </si>
  <si>
    <t>Водоемы Левобережья Саратовской области (Заволжья) (зона FAO 5)</t>
  </si>
  <si>
    <t>Бассейн реки Волга (зона FAO 5)</t>
  </si>
  <si>
    <t>Водоемы Правобережья Саратовской области (зона FAO 5)</t>
  </si>
  <si>
    <t>Водные объекты Республики Башкортостан</t>
  </si>
  <si>
    <t>Павловское водохранилище (зона FAO 5)</t>
  </si>
  <si>
    <t>Кармановское водохранилище (зона FAO 5)</t>
  </si>
  <si>
    <t>Прочие водохранилища Республики Башкортостан (зона FAO 5)</t>
  </si>
  <si>
    <t>Озера Республики Башкортостан (зона FAO 5)</t>
  </si>
  <si>
    <t>Реки Республики Башкортостан (зона FAO 5)</t>
  </si>
  <si>
    <t>Водоемы Волго-Ахтубинской поймы (зона FAO 5)</t>
  </si>
  <si>
    <t>Сарпинские озера (зона FAO 5)</t>
  </si>
  <si>
    <t>Река Волга и ее водотоки Волгоградской области (зона FAO 5)</t>
  </si>
  <si>
    <t>Река Ахтуба (зона FAO 5)</t>
  </si>
  <si>
    <t>Водохранилище Волго-Донского судоходного канала (зона FAO 5)</t>
  </si>
  <si>
    <t>Водные объекты Республики Дагестан</t>
  </si>
  <si>
    <t>Внутренние водоемы Республики Дагестан (зона FAO 5)</t>
  </si>
  <si>
    <t>Водные объекты Оренбургской области</t>
  </si>
  <si>
    <t>Ириклинское водохранилище (зона FAO 5)</t>
  </si>
  <si>
    <t>Малые водохранилища (зона FAO 5)</t>
  </si>
  <si>
    <t>Озера Оренбургской области (зона FAO 5)</t>
  </si>
  <si>
    <t>Реки Оренбургской области (зона FAO 5)</t>
  </si>
  <si>
    <t>Водные объекты Пермского края</t>
  </si>
  <si>
    <t>Озера Пермского Края (зона FAO 5)</t>
  </si>
  <si>
    <t>Река Кама ниже плотины Воткинской ГЭС (зона FAO 5)</t>
  </si>
  <si>
    <t>Прочие реки Пермского края (зона FAO 5)</t>
  </si>
  <si>
    <t>Камское водохранилище (зона FAO 5)</t>
  </si>
  <si>
    <t>Прочие водохранилища Пермского края (зона FAO 5)</t>
  </si>
  <si>
    <t>Водные объекты Тверской области</t>
  </si>
  <si>
    <t>Иваньковское водохранилище (зона FAO 5)</t>
  </si>
  <si>
    <t>Верхневолжское водохранилище (зона FAO 5)</t>
  </si>
  <si>
    <t>Вышневолоцкое водохранилище (зона FAO 5)</t>
  </si>
  <si>
    <t>Озеро Селигер (зона FAO 5)</t>
  </si>
  <si>
    <t>Малые озера (зона FAO 5)</t>
  </si>
  <si>
    <t>Реки Тверской области (зона FAO 5)</t>
  </si>
  <si>
    <t>Прочие озера Тверской области (зона FAO 5)</t>
  </si>
  <si>
    <t>Прочие водохранилища Тверской области (зона FAO 5)</t>
  </si>
  <si>
    <t>Водные объекты Белгородской области</t>
  </si>
  <si>
    <t>Белгородское водохранилище (зона FAO 5)</t>
  </si>
  <si>
    <t>Водные объекты Брянской области</t>
  </si>
  <si>
    <t>Озера Брянской области (зона FAO 5)</t>
  </si>
  <si>
    <t>Река Десна (зона FAO 5)</t>
  </si>
  <si>
    <t>Прочие реки Брянской области (зона FAO 5)</t>
  </si>
  <si>
    <t>Водные объекты Владимирской области</t>
  </si>
  <si>
    <t>Река Клязьма (зона FAO 5)</t>
  </si>
  <si>
    <t>Река Ока Владимирской области (зона FAO 5)</t>
  </si>
  <si>
    <t>Водные объекты Республики Ингушетии</t>
  </si>
  <si>
    <t>Водоемы Республики Ингушетии (зона FAO 5)</t>
  </si>
  <si>
    <t>Водные объекты Калужской области</t>
  </si>
  <si>
    <t>Река Ока Калужской области (зона FAO 5)</t>
  </si>
  <si>
    <t>Водные объекты Кабардино-Балкарской Республики</t>
  </si>
  <si>
    <t>Водоемы Кабардино-Балкарской Республики (зона FAO 5)</t>
  </si>
  <si>
    <t>Водные объекты Курской области</t>
  </si>
  <si>
    <t>Железногорское водохранилище (зона FAO 5)</t>
  </si>
  <si>
    <t>Курчатовское водохранилище (зона FAO 5)</t>
  </si>
  <si>
    <t>Река Сейм (зона FAO 5)</t>
  </si>
  <si>
    <t>Водные объекты Республики Мордовия</t>
  </si>
  <si>
    <t>Река Мокша (зона FAO 5)</t>
  </si>
  <si>
    <t>Река Сура (зона FAO 5)</t>
  </si>
  <si>
    <t>Тургеневское водохранилище (зона FAO 5)</t>
  </si>
  <si>
    <t>Водные объекты Московской области</t>
  </si>
  <si>
    <t>Можайское водохранилище (зона FAO 5)</t>
  </si>
  <si>
    <t>Истринское водохранилище (зона FAO 5)</t>
  </si>
  <si>
    <t>Озернинское водохранилище (зона FAO 5)</t>
  </si>
  <si>
    <t>Рузское водохранилище (зона FAO 5)</t>
  </si>
  <si>
    <t>Река Москва Московской области (зона FAO 5)</t>
  </si>
  <si>
    <t>Река Ока (зона FAO 5)</t>
  </si>
  <si>
    <t>Озеро Сенеж (зона FAO 5)</t>
  </si>
  <si>
    <t>Муромское озеро (зона FAO 5)</t>
  </si>
  <si>
    <t>Святое озеро (зона FAO 5)</t>
  </si>
  <si>
    <t>Водохранилища канала им. Москвы (зона FAO 5)</t>
  </si>
  <si>
    <t>Водные объекты г. Москва</t>
  </si>
  <si>
    <t>Река Москва г. Москва (зона FAO 5)</t>
  </si>
  <si>
    <t>Химкинское водохранилище (зона FAO 5)</t>
  </si>
  <si>
    <t>Водные объекты Орловской области</t>
  </si>
  <si>
    <t>Река Ока Орловской области (зона FAO 5)</t>
  </si>
  <si>
    <t>Водные объекты Рязанской области</t>
  </si>
  <si>
    <t>Река Ока Рязанской области (зона FAO 5)</t>
  </si>
  <si>
    <t>Новомичуринское водохранилище (зона FAO 5)</t>
  </si>
  <si>
    <t>Водные объекты Республики Северная Осетия - Алания</t>
  </si>
  <si>
    <t>Внутренние водоемы Республики Северная Осетия - Алания (зона FAO 5)</t>
  </si>
  <si>
    <t>Водные объекты Смоленской области</t>
  </si>
  <si>
    <t>Десногорское водохранилище (зона FAO 5)</t>
  </si>
  <si>
    <t>Вазузское водохранилище (зона FAO 5)</t>
  </si>
  <si>
    <t>Яузское водохранилище (зона FAO 5)</t>
  </si>
  <si>
    <t>Река Днепр (зона FAO 5)</t>
  </si>
  <si>
    <t>Водные объекты Тамбовской области</t>
  </si>
  <si>
    <t>Река Цна (зона FAO 5)</t>
  </si>
  <si>
    <t>Река Ворона (зона FAO 5)</t>
  </si>
  <si>
    <t>Водные объекты Чеченской Республики</t>
  </si>
  <si>
    <t>Внутренние водоемы Чеченской Республики (зона FAO 5)</t>
  </si>
  <si>
    <t>Пронское водохранилище (зона FAO 5)</t>
  </si>
  <si>
    <t>Щекинское водохранилище (зона FAO 5)</t>
  </si>
  <si>
    <t>Черепетское водохранилище (зона FAO 5)</t>
  </si>
  <si>
    <t>Восточно-Сибирский рыбохозяйственный бассейн (зона FAO 18 и зона FAO 5)</t>
  </si>
  <si>
    <t>Восточно-Сибирское море (зона FAO 18)</t>
  </si>
  <si>
    <t>Море Лаптевых (зона FAO 18)</t>
  </si>
  <si>
    <t>Водные объекты Республики Саха (Якутия)</t>
  </si>
  <si>
    <t>Река Анабар (зона FAO 5)</t>
  </si>
  <si>
    <t>Река Оленек (зона FAO 5)</t>
  </si>
  <si>
    <t>Река Лена (зона FAO 5)</t>
  </si>
  <si>
    <t>Река Омолой (зона FAO 5)</t>
  </si>
  <si>
    <t>Река Яна (зона FAO 5)</t>
  </si>
  <si>
    <t>Река Чондон (зона FAO 5)</t>
  </si>
  <si>
    <t>Река Сыалах (зона FAO 5)</t>
  </si>
  <si>
    <t>Река Хрома (зона FAO 5)</t>
  </si>
  <si>
    <t>Река Индигирка (зона FAO 5)</t>
  </si>
  <si>
    <t>Река Алазея (зона FAO 5)</t>
  </si>
  <si>
    <t>Река Колыма (зона FAO 5)</t>
  </si>
  <si>
    <t>Вилюйское водохранилище (зона FAO 5)</t>
  </si>
  <si>
    <t>Озера Республики Саха (Якутия) (зона FAO 5)</t>
  </si>
  <si>
    <t>Водные объекты Чукотского автономного округа</t>
  </si>
  <si>
    <t>ВосточноЧукотский РХР (зона FAO 5)</t>
  </si>
  <si>
    <t>Чаунский РХР (зона FAO 5)</t>
  </si>
  <si>
    <t>Дальневосточный рыбохозяйственный бассейн (зона FAO 18, зона FAO 5 и зона FAO 61)</t>
  </si>
  <si>
    <t>Западно- Беринговоморская зона (зона FAO 61)</t>
  </si>
  <si>
    <t>Северо-Курильская зона (зона FAO 61)</t>
  </si>
  <si>
    <t>Южно-Курильская зона (зона FAO 61)</t>
  </si>
  <si>
    <t>Не соответствуют 
(по гельминтам - 1 случай)</t>
  </si>
  <si>
    <t>Чукотская зона (зона FAO 18)</t>
  </si>
  <si>
    <t>Чукотское море (зона FAO 18)</t>
  </si>
  <si>
    <t>Восточно-Камчатская зона</t>
  </si>
  <si>
    <t>Карагинская подзона (зона FAO 61)</t>
  </si>
  <si>
    <t>Петропавловско-Командорская подзона (зона FAO 61)</t>
  </si>
  <si>
    <t>Охотское море</t>
  </si>
  <si>
    <t>Западно-Камчатская подзона (зона FAO 61)</t>
  </si>
  <si>
    <t>Камчатско-Курильская подзона (зона FAO 61)</t>
  </si>
  <si>
    <t>Восточно-Сахалинская подзона (зона FAO 61)</t>
  </si>
  <si>
    <t>Северо-Охотоморская подзона (зона FAO 61)</t>
  </si>
  <si>
    <t>Центральная часть Охотского моря (зона FAO 61)</t>
  </si>
  <si>
    <t>Японское море</t>
  </si>
  <si>
    <t>Западно-Сахалинская подзона (зона FAO 61)</t>
  </si>
  <si>
    <t>Подзона Приморье (зона FAO 61)</t>
  </si>
  <si>
    <t>Водные объекты Хабаровского края</t>
  </si>
  <si>
    <t>Бассейн реки Амур Хабаровского края (зона FAO 5)</t>
  </si>
  <si>
    <t>Бассейн реки Тугур  (зона FAO 5)</t>
  </si>
  <si>
    <t>Бассейн реки Коппи  (зона FAO 5)</t>
  </si>
  <si>
    <t>Бассейн реки Тумнин  (зона FAO 5)</t>
  </si>
  <si>
    <t>Водные объекты Охотского муниципального района  (зона FAO 5)</t>
  </si>
  <si>
    <t>Водные объекты Приморского края</t>
  </si>
  <si>
    <t>Бассейн озера Ханка  (зона FAO 5)</t>
  </si>
  <si>
    <t>Не соответствуют 
(по филометроидозу - 2 случая)</t>
  </si>
  <si>
    <t>Река Раздольная  (зона FAO 5)</t>
  </si>
  <si>
    <t>Внутренние пресноводные водные объекты Приморского края (без реки Раздольная)  (зона FAO 5)</t>
  </si>
  <si>
    <t>Бассейн реки Уссури  (зона FAO 5)</t>
  </si>
  <si>
    <t>Водные объекты Амурской области</t>
  </si>
  <si>
    <t>Зейское водохранилище  (зона FAO 5)</t>
  </si>
  <si>
    <t>Бурейское водохранилище  (зона FAO 5)</t>
  </si>
  <si>
    <t>Бассейн реки Амур Амурской области  (зона FAO 5)</t>
  </si>
  <si>
    <t>Водные объекты Еврейской Автономной области</t>
  </si>
  <si>
    <t>Бассейн реки Амур Еврейской Автономной области  (зона FAO 5)</t>
  </si>
  <si>
    <t>Водные объекты Камчатского края</t>
  </si>
  <si>
    <t>Пресноводные водоемы (зона FAO 5)</t>
  </si>
  <si>
    <t>Водные объекты Сахалинской области</t>
  </si>
  <si>
    <t>Озеро Невское  (зона FAO 5)</t>
  </si>
  <si>
    <t>Озеро Тунайча  (зона FAO 5)</t>
  </si>
  <si>
    <t>Озеро Айнское  (зона FAO 5)</t>
  </si>
  <si>
    <t>Река Поронай  (зона FAO 5)</t>
  </si>
  <si>
    <t>Река Тымь  (зона FAO 5)</t>
  </si>
  <si>
    <t>Бассейн реки Анадырь (с Анадырским лиманом)  (зона FAO 5)</t>
  </si>
  <si>
    <t>Бассейн реки Великая  (зона FAO 5)</t>
  </si>
  <si>
    <t>Бассейн реки Канчалан (с Канчаланскими Лиманами)  (зона FAO 5)</t>
  </si>
  <si>
    <t>Бассейн реки Туманская  (зона FAO 5)</t>
  </si>
  <si>
    <t>Бассейн реки Хатырка  (зона FAO 5)</t>
  </si>
  <si>
    <t>Мейныпильгынская озерно-речная система (МОРС) (зона FAO 5)</t>
  </si>
  <si>
    <t>Прочие водоемы Корякско-Анадырского рыбохозяйственного района  (зона FAO 5)</t>
  </si>
  <si>
    <t>Западно-Чукотский РХР  (зона FAO 5)</t>
  </si>
  <si>
    <t>Западно-Сибирский рыбохозяйственный бассейн  (зона FAO 18 и зона FAO 5</t>
  </si>
  <si>
    <t>Саяно-Шушенское водохранилище (Красноярский край, Республика Тыва, Республика Хакасия) (зона FAO 5)</t>
  </si>
  <si>
    <t>Красноярское водохранилище (Красноярский край, Республика Хакасия) (зона FAO 5)</t>
  </si>
  <si>
    <t>Карское море</t>
  </si>
  <si>
    <t>Морские районы (зона FAO 18)</t>
  </si>
  <si>
    <t>Обская Губа (зона FAO 18)</t>
  </si>
  <si>
    <t>Тазовская губа (зона FAO 18)</t>
  </si>
  <si>
    <t>Гыданская губа (зона FAO 18)</t>
  </si>
  <si>
    <t>Байдарацкая губа (зона FAO 18)</t>
  </si>
  <si>
    <t>Енисейский залив (зона FAO 18)</t>
  </si>
  <si>
    <t>Пяснинский залив (зона FAO 18)</t>
  </si>
  <si>
    <t>Юрацкая губа (зона FAO 18)</t>
  </si>
  <si>
    <t>Водные объекты Ямало-Ненецкого автономного округа</t>
  </si>
  <si>
    <t>Озера Ямало-Ненецкого автономного округа (зона FAO 5)</t>
  </si>
  <si>
    <t>Реки Ямало-Ненецкого автономного округа (зона FAO 5)</t>
  </si>
  <si>
    <t>Водные объекты Ханты-Мансийского автономного округа - Югры</t>
  </si>
  <si>
    <t>Озера Ханты-Мансийского автономного округа - Югры (зона FAO 5)</t>
  </si>
  <si>
    <t>Реки Ханты-Мансийского автономного округа - Югры (зона FAO 5)</t>
  </si>
  <si>
    <t>Не соответствуют 
(по ртути 6 случаев)</t>
  </si>
  <si>
    <t>Водные объекты Тюменской области</t>
  </si>
  <si>
    <t>Реки Тюменской области (зона FAO 5)</t>
  </si>
  <si>
    <t>Озера Тюменской области (зона FAO 5)</t>
  </si>
  <si>
    <t>Водные объекты Республики Тыва</t>
  </si>
  <si>
    <t>Реки бассейна реки Енисей Республики Тыва (зона FAO 5)</t>
  </si>
  <si>
    <t>Озера бассейна реки Енисей Республики Тыва (зона FAO 5)</t>
  </si>
  <si>
    <t>Бессточные озера (зона FAO 5)</t>
  </si>
  <si>
    <t>Водные объекты Красноярского края</t>
  </si>
  <si>
    <t>Реки бассейна реки Енисей Красноярского края (зона FAO 5)</t>
  </si>
  <si>
    <t>Озера бассейна реки Енисей Красноярского края (зона FAO 5)</t>
  </si>
  <si>
    <t>Реки бассейна реки Пясина (зона FAO 5)</t>
  </si>
  <si>
    <t>Озера бассейна реки Пясина (зона FAO 5)</t>
  </si>
  <si>
    <t>Озера бассейна озера Таймыр (зона FAO 5)</t>
  </si>
  <si>
    <t>Реки бассейна реки Хатанга (зона FAO 5)</t>
  </si>
  <si>
    <t>Озера бассейна реки Хатанга (зона FAO 5)</t>
  </si>
  <si>
    <t>Озера бассейна реки Вилюй (зона FAO 5)</t>
  </si>
  <si>
    <t>Реки бассейна реки Обь Красноярского края (зона FAO 5)</t>
  </si>
  <si>
    <t>Озера бассейна реки Обь Красноярского края (зона FAO 5)</t>
  </si>
  <si>
    <t>Курейское водохранилище (зона FAO 5)</t>
  </si>
  <si>
    <t>Хантайское водохранилище (зона FAO 5)</t>
  </si>
  <si>
    <t>Богучанское водохранилище (зона FAO 5)</t>
  </si>
  <si>
    <t>Берешское водохранилище (бассейн р. Чулым) (зона FAO 5)</t>
  </si>
  <si>
    <t>Водные объекты Республики Хакасия</t>
  </si>
  <si>
    <t>Реки бассейна реки Енисей Республики Хакасия (зона FAO 5)</t>
  </si>
  <si>
    <t>Озера бассейна реки Енисей Республики Хакасия (зона FAO 5)</t>
  </si>
  <si>
    <t>Реки бассейна реки Обь Республики Хакасия (зона FAO 5)</t>
  </si>
  <si>
    <t>Озера бассейна реки Обь Республики Хакасия (зона FAO 5)</t>
  </si>
  <si>
    <t>Водные объекты Томской области</t>
  </si>
  <si>
    <t>Река Обь с притоками Томской области (зона FAO 5)</t>
  </si>
  <si>
    <t>Не соответствуют 
(по ртути 2 случая)</t>
  </si>
  <si>
    <t>Река Чулым с притоками (зона FAO 5)</t>
  </si>
  <si>
    <t>Озера Томской области (зона FAO 5)</t>
  </si>
  <si>
    <t>Реки Томской области (зона FAO 5)</t>
  </si>
  <si>
    <t>Водные объекты Омской области</t>
  </si>
  <si>
    <t>Река Иртыш (зона FAO 5)</t>
  </si>
  <si>
    <t>Прочие реки Омской области (зона FAO 5)</t>
  </si>
  <si>
    <t>Озера Омской области (зона FAO 5)</t>
  </si>
  <si>
    <t>Водные объекты Новосибирской области</t>
  </si>
  <si>
    <t>Новосибирское водохранилище (зона FAO 5)</t>
  </si>
  <si>
    <t>Река Обь Новосибирской области (зона FAO 5)</t>
  </si>
  <si>
    <t>Не соответствуют 
(по гельминтам - 15 случаев)</t>
  </si>
  <si>
    <t>Озера Новосибирской области (зона FAO 5)</t>
  </si>
  <si>
    <t>Водные объекты Алтайского края</t>
  </si>
  <si>
    <t>Озера Алтайского края (зона FAO 5)</t>
  </si>
  <si>
    <t>Реки Алтайского края (зона FAO 5)</t>
  </si>
  <si>
    <t>Водохранилища Алтайского края (зона FAO 5)</t>
  </si>
  <si>
    <t>Водные объекты Республики Алтай</t>
  </si>
  <si>
    <t>Озера Республики Алтай (зона FAO 5)</t>
  </si>
  <si>
    <t>Реки Республики Алтай (зона FAO 5)</t>
  </si>
  <si>
    <t>Водные объекты Кемеровской области</t>
  </si>
  <si>
    <t>Озера Кемеровской области (зона FAO 5)</t>
  </si>
  <si>
    <t>Реки Кемеровской области (зона FAO 5)</t>
  </si>
  <si>
    <t>Не соответствуют 
(по ртути 5 случаев)</t>
  </si>
  <si>
    <t>Водохранилища Кемеровской области (зона FAO 5)</t>
  </si>
  <si>
    <t>Водные объекты Курганской области</t>
  </si>
  <si>
    <t>Озера Курганской области (зона FAO 5)</t>
  </si>
  <si>
    <t>Реки Курганской области (зона FAO 5)</t>
  </si>
  <si>
    <t>Водохранилища Курганской области (зона FAO 5)</t>
  </si>
  <si>
    <t>Водные объекты Свердловской области</t>
  </si>
  <si>
    <t>Озера Свердловской области (зона FAO 5)</t>
  </si>
  <si>
    <t>Реки Свердловской области (зона FAO 5)</t>
  </si>
  <si>
    <t>Водохранилища Свердловской области (зона FAO 5)</t>
  </si>
  <si>
    <t>Водные объекты Челябинской области</t>
  </si>
  <si>
    <t>Озера Челябинской области (зона FAO 5)</t>
  </si>
  <si>
    <t>Реки Челябинской области (зона FAO 5)</t>
  </si>
  <si>
    <t>Водохранилища Челябинской области (зона FAO 5)</t>
  </si>
  <si>
    <t>Западный рыбохозяйственный бассейн (зона FAO 27 и зона FAO 5)</t>
  </si>
  <si>
    <t>Ладожское озеро (Ленинградская область, Республика Карелия) (зона FAO 5)</t>
  </si>
  <si>
    <t>Балтийское море</t>
  </si>
  <si>
    <t>Морские районы, за исключением Курского, Финского и Калининградского (Вислинского) заливов (зона FAO 27)</t>
  </si>
  <si>
    <t>Куршский залив (зона FAO 27)</t>
  </si>
  <si>
    <t>Калининградский (Вислинский) залив (зона FAO 27)</t>
  </si>
  <si>
    <t>Финский залив (зона FAO 27)</t>
  </si>
  <si>
    <t>Водные объекты Ленинградской области</t>
  </si>
  <si>
    <t>Прочие озера Ленинградской области (зона FAO 5)</t>
  </si>
  <si>
    <t>Реки Ленинградской области (зона FAO 5)</t>
  </si>
  <si>
    <t>Нарвское водохранилище (зона FAO 5)</t>
  </si>
  <si>
    <t>Прочие водохранилища (зона FAO 5)</t>
  </si>
  <si>
    <t>Водные объекты Новгородской области</t>
  </si>
  <si>
    <t>Озеро Ильмень (зона FAO 5)</t>
  </si>
  <si>
    <t>Озера Новгородской области (зона FAO 5)</t>
  </si>
  <si>
    <t>Реки Новгородской области (зона FAO 5)</t>
  </si>
  <si>
    <t>Водные объекты Псковской области</t>
  </si>
  <si>
    <t>Малые озера Псковской области (зона FAO 5)</t>
  </si>
  <si>
    <t>Водные объекты Калининградской области</t>
  </si>
  <si>
    <t>Виштынецкое озеро (зона FAO 5)</t>
  </si>
  <si>
    <t>Прочие водоемы Калининградской области (зона FAO 5)</t>
  </si>
  <si>
    <t>Северный рыбохозяйственный бассейн (зона FAO 27, зона FAO 5 и зона FAO 21)</t>
  </si>
  <si>
    <t>Онежское озеро (зона FAO 5)</t>
  </si>
  <si>
    <t>Северо-Восточная Атлантика</t>
  </si>
  <si>
    <t>Баренцево море (зона FAO 27)</t>
  </si>
  <si>
    <t>Не соответствуют      (по мышьяку 19 случаев)</t>
  </si>
  <si>
    <t>Белое море (зона FAO 27)</t>
  </si>
  <si>
    <t>Зона Норвегии (Норвежская экономическая зона) (зона FAO 27)</t>
  </si>
  <si>
    <t>Зона острова Шпицберген (зона FAO 27)</t>
  </si>
  <si>
    <t>Зона острова Ян-Майен (зона FAO 27)</t>
  </si>
  <si>
    <t>Водные объекты Архангельской области</t>
  </si>
  <si>
    <t>Речная система реки Северная Двина Архангельской области (зона FAO 5)</t>
  </si>
  <si>
    <t>Речная система реки Онега (зона FAO 5)</t>
  </si>
  <si>
    <t>Речная система реки Мезень (зона FAO 5)</t>
  </si>
  <si>
    <t>Прочие реки Архангельской области (зона FAO 5)</t>
  </si>
  <si>
    <t>Озера Архангельской области (зона FAO 5)</t>
  </si>
  <si>
    <t>Водные объекты Республики Коми</t>
  </si>
  <si>
    <t>Речная система реки Северная Двина Республики Коми (зона FAO 5)</t>
  </si>
  <si>
    <t>Бассейн реки Печора Республиуи Коми  (зона FAO 5)</t>
  </si>
  <si>
    <t>Бассейн реки Вычегда (зона FAO 5)</t>
  </si>
  <si>
    <t>Бассейн реки Мезень (зона FAO 5)</t>
  </si>
  <si>
    <t>Реки бассейна Баренцева моря (устьевая часть) Республики Коми (зона FAO 5)</t>
  </si>
  <si>
    <t>Водные объекты Кировской области</t>
  </si>
  <si>
    <t>Озера Кировской области (зона FAO 5)</t>
  </si>
  <si>
    <t>Реки Кировской области (зона FAO 5)</t>
  </si>
  <si>
    <t>Водохранилища Кировской области (зона FAO 5)</t>
  </si>
  <si>
    <t>Водные объекты Вологодской области</t>
  </si>
  <si>
    <t>Озеро Белое (зона FAO 5)</t>
  </si>
  <si>
    <t>Озеро Кубенское (зона FAO 5)</t>
  </si>
  <si>
    <t>Озеро Воже (зона FAO 5)</t>
  </si>
  <si>
    <t>Прочие озера Вологодской области (зона FAO 5)</t>
  </si>
  <si>
    <t>Водохранилище Шекснинское (зона FAO 5)</t>
  </si>
  <si>
    <t>Реки Вологодской области (зона FAO 5)</t>
  </si>
  <si>
    <t>Водные объекты Республики Карелия</t>
  </si>
  <si>
    <t>Сямозеро (зона FAO 5)</t>
  </si>
  <si>
    <t>Прочие озера (Тикшезеро, Нюк, Кимас, Кереть, Лоухское, Энгозеро, Селецкое, Маслозеро, Елмозеро, Гимольское, система озер реки Лендерка, Сумозеро, Укшозеро, Кончезеро, Пертозеро, Суоярви, Коткозеро, Шальское, Шотозеро, Таваярви, Регозеро, система озер реки Писта-Пистаярви, Охтанъярви, Верхнее Котозеро, Когу, Конжозеро) (зона FAO 5)</t>
  </si>
  <si>
    <t>Водлозерское водохранилище (зона FAO 5)</t>
  </si>
  <si>
    <t>Топо-Пяозерское водохранилище (зона FAO 5)</t>
  </si>
  <si>
    <t>Выгозерское водохранилище (зона FAO 5)</t>
  </si>
  <si>
    <t>Куйтозерское водохранилище (зона FAO 5)</t>
  </si>
  <si>
    <t>Сегозерское водохранилище (зона FAO 5)</t>
  </si>
  <si>
    <t>Ондозерское водохранилище (зона FAO 5)</t>
  </si>
  <si>
    <t>Прочие реки Республики Коми (зона FAO 5)</t>
  </si>
  <si>
    <t>Река Нюхча (зона FAO 5)</t>
  </si>
  <si>
    <t>Прочие водохранилища (Иовское, Пальеозеро, Янисъярви, Ведлозеро, Сундозеро, Сандал, Пялозеро) (зона FAO 5)</t>
  </si>
  <si>
    <t>Водные объекты Мурманской области</t>
  </si>
  <si>
    <t>Озера Мурманской области (зона FAO 5)</t>
  </si>
  <si>
    <t>Реки Мурманской области (зона FAO 5)</t>
  </si>
  <si>
    <t>Водохранилища Мурманской области (зона FAO 5)</t>
  </si>
  <si>
    <t>Водные объекты Ненецкого автономного округа</t>
  </si>
  <si>
    <t>Бассейн реки Печора Ненецкого автономного округа (зона FAO 5</t>
  </si>
  <si>
    <t>Прочие реки Ненецкого автономного округа (зона FAO 5</t>
  </si>
  <si>
    <t>Тундровые озера (зона FAO 5</t>
  </si>
  <si>
    <t>Реки бассейна Белого моря Ненецкого автономного округа (устьевая часть) (зона FAO 5</t>
  </si>
  <si>
    <t>Реки бассейна Баренцева моря Ненецкого автономного округа (устьевая часть) (зона FAO 5</t>
  </si>
  <si>
    <t>Реки бассейна Карского моря (устьевая часть) (зона FAO 5</t>
  </si>
  <si>
    <t xml:space="preserve">Районы действия международных договоров Российской Федерации в области рыболовства </t>
  </si>
  <si>
    <t xml:space="preserve">Зона Фарерских островов (Фарерская экономическая зона) </t>
  </si>
  <si>
    <t>Центральная часть Норвежского моря (район регулирования международной Конвенции НЕАФК)</t>
  </si>
  <si>
    <t>Не соответствуют      (по мышьяку 3 случая)</t>
  </si>
  <si>
    <t>Северо-Западная Атлантика</t>
  </si>
  <si>
    <t>Лабрадоро-Ньюфаундлендский подрайон (район регулирования международной Конвенции НАФО)</t>
  </si>
  <si>
    <t>Шатское водохранилище(зона FAO 5)</t>
  </si>
  <si>
    <t>Реки Забайкальского края (зона FAO 5)</t>
  </si>
  <si>
    <t>Прочие озера Ирутской области (зона FAO 5)</t>
  </si>
  <si>
    <t>Малые озера(зона FAO 5)</t>
  </si>
  <si>
    <t>Река МоскваМосковской области (зона FAO 5)</t>
  </si>
  <si>
    <t>Не соответствуют      (по мышьяку 5 случаев)</t>
  </si>
  <si>
    <t>Результаты мониторинга ветеринарной безопасности районов добычи (вылова) водных биологических ресурсов за IV квартал 2021 года (промысловые рыбы)</t>
  </si>
  <si>
    <t>Результаты мониторинга ветеринарной безопасности районов добычи (вылова) водных биологических ресурсов за IV квартал 2021 года (нерыбные объекты промысла)</t>
  </si>
  <si>
    <t>Не соответствуют 
(по гельминтам - 6 случаев)</t>
  </si>
  <si>
    <t>Не соответствуют 
(по гельминтам - 3 случая)</t>
  </si>
  <si>
    <t>Не соответствуют 
(по гельминтам - 5 случаев)</t>
  </si>
  <si>
    <t>Не соответствуют 
(по гельминтам - 238 случаев)</t>
  </si>
  <si>
    <t>Не соответствуют 
(по гельминтам - 8 случаев)</t>
  </si>
  <si>
    <t>Не соответствуют 
(по гельминтам - 33 случая)</t>
  </si>
  <si>
    <t>Не соответствуют 
(по гельминтам - 9 случаев)</t>
  </si>
  <si>
    <t>Не соответствуют 
(по гельминтам - 10 случаев)</t>
  </si>
  <si>
    <t>Не соответствуют 
(по гельминтам - 163 случая)</t>
  </si>
  <si>
    <t>Не соответствуют 
(по гельминтам - 83 случая)</t>
  </si>
  <si>
    <t>Не соответствуют 
(по гельминтам - 36 случаев)</t>
  </si>
  <si>
    <t>Не соответствуют 
(по гельминтам - 81 случай)</t>
  </si>
  <si>
    <t>Не соответствуют 
(по гельминтам - 21 случай)</t>
  </si>
  <si>
    <t>Не соответствуют 
(по гельминтам - 20 случаев)</t>
  </si>
  <si>
    <t>Не соответствуют 
(по гельминтам - 106 случаев)</t>
  </si>
  <si>
    <t>Не соответствуют 
(по ртути 1 случай)</t>
  </si>
  <si>
    <t>Не соответствуют 
(по ртути 3 случая)</t>
  </si>
  <si>
    <t>Не соответствуют      (по мышьяку 1 случай, по кадмию 1 случай)</t>
  </si>
  <si>
    <t>Не соответствуют      (по кадмию 1 случай)</t>
  </si>
  <si>
    <t>Не соответствуют      (по мышьяку 4 случая)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</si>
</sst>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rgb="FF0033CC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EDEDED"/>
        <bgColor rgb="FFE7E6E6"/>
      </patternFill>
    </fill>
    <fill>
      <patternFill patternType="solid">
        <fgColor rgb="FFE7E6E6"/>
        <bgColor rgb="FFEDEDED"/>
      </patternFill>
    </fill>
    <fill>
      <patternFill patternType="solid">
        <fgColor rgb="FFE2F0D9"/>
        <bgColor rgb="FFE7E6E6"/>
      </patternFill>
    </fill>
    <fill>
      <patternFill patternType="solid">
        <fgColor rgb="FFFBE5D6"/>
        <bgColor rgb="FFE7E6E6"/>
      </patternFill>
    </fill>
    <fill>
      <patternFill patternType="solid">
        <fgColor rgb="FFDAE3F3"/>
        <bgColor rgb="FFE7E6E6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CECFF"/>
        <bgColor rgb="FFDAE3F3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3" fontId="7" fillId="4" borderId="15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7" fillId="5" borderId="17" xfId="0" applyNumberFormat="1" applyFont="1" applyFill="1" applyBorder="1" applyAlignment="1">
      <alignment horizontal="center" vertical="center" wrapText="1"/>
    </xf>
    <xf numFmtId="3" fontId="7" fillId="6" borderId="15" xfId="0" applyNumberFormat="1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3" fontId="13" fillId="7" borderId="20" xfId="0" applyNumberFormat="1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3" fontId="16" fillId="7" borderId="20" xfId="0" applyNumberFormat="1" applyFont="1" applyFill="1" applyBorder="1" applyAlignment="1">
      <alignment horizontal="center" vertical="center" wrapText="1"/>
    </xf>
    <xf numFmtId="3" fontId="16" fillId="7" borderId="23" xfId="0" applyNumberFormat="1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2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left" vertical="top" wrapText="1"/>
    </xf>
    <xf numFmtId="0" fontId="1" fillId="8" borderId="26" xfId="0" applyFont="1" applyFill="1" applyBorder="1" applyAlignment="1">
      <alignment horizontal="center" vertical="top" wrapText="1"/>
    </xf>
    <xf numFmtId="3" fontId="1" fillId="8" borderId="13" xfId="0" applyNumberFormat="1" applyFont="1" applyFill="1" applyBorder="1" applyAlignment="1">
      <alignment horizontal="center" vertical="top" wrapText="1"/>
    </xf>
    <xf numFmtId="1" fontId="1" fillId="8" borderId="13" xfId="0" applyNumberFormat="1" applyFont="1" applyFill="1" applyBorder="1" applyAlignment="1">
      <alignment horizontal="center" vertical="top" wrapText="1"/>
    </xf>
    <xf numFmtId="1" fontId="15" fillId="0" borderId="13" xfId="0" applyNumberFormat="1" applyFont="1" applyBorder="1" applyAlignment="1">
      <alignment horizontal="center" vertical="center" wrapText="1"/>
    </xf>
    <xf numFmtId="1" fontId="15" fillId="0" borderId="27" xfId="0" applyNumberFormat="1" applyFont="1" applyBorder="1" applyAlignment="1">
      <alignment horizontal="center" vertical="center" wrapText="1"/>
    </xf>
    <xf numFmtId="1" fontId="15" fillId="0" borderId="28" xfId="0" applyNumberFormat="1" applyFont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top" wrapText="1"/>
    </xf>
    <xf numFmtId="3" fontId="3" fillId="8" borderId="13" xfId="0" applyNumberFormat="1" applyFont="1" applyFill="1" applyBorder="1" applyAlignment="1">
      <alignment horizontal="center" vertical="top" wrapText="1"/>
    </xf>
    <xf numFmtId="3" fontId="3" fillId="8" borderId="14" xfId="0" applyNumberFormat="1" applyFont="1" applyFill="1" applyBorder="1" applyAlignment="1">
      <alignment horizontal="center" vertical="top" wrapText="1"/>
    </xf>
    <xf numFmtId="0" fontId="1" fillId="10" borderId="12" xfId="0" applyFont="1" applyFill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top" wrapText="1"/>
    </xf>
    <xf numFmtId="0" fontId="13" fillId="11" borderId="25" xfId="0" applyFont="1" applyFill="1" applyBorder="1" applyAlignment="1">
      <alignment vertical="top" wrapText="1"/>
    </xf>
    <xf numFmtId="0" fontId="16" fillId="11" borderId="25" xfId="0" applyFont="1" applyFill="1" applyBorder="1" applyAlignment="1">
      <alignment horizontal="center" vertical="top" wrapText="1"/>
    </xf>
    <xf numFmtId="0" fontId="13" fillId="11" borderId="26" xfId="0" applyFont="1" applyFill="1" applyBorder="1" applyAlignment="1">
      <alignment horizontal="center" vertical="top" wrapText="1"/>
    </xf>
    <xf numFmtId="3" fontId="13" fillId="11" borderId="13" xfId="0" applyNumberFormat="1" applyFont="1" applyFill="1" applyBorder="1" applyAlignment="1">
      <alignment horizontal="center" vertical="top" wrapText="1"/>
    </xf>
    <xf numFmtId="0" fontId="15" fillId="11" borderId="13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 wrapText="1"/>
    </xf>
    <xf numFmtId="3" fontId="16" fillId="11" borderId="13" xfId="0" applyNumberFormat="1" applyFont="1" applyFill="1" applyBorder="1" applyAlignment="1">
      <alignment horizontal="center" vertical="top" wrapText="1"/>
    </xf>
    <xf numFmtId="3" fontId="16" fillId="11" borderId="14" xfId="0" applyNumberFormat="1" applyFont="1" applyFill="1" applyBorder="1" applyAlignment="1">
      <alignment horizontal="center" vertical="top" wrapText="1"/>
    </xf>
    <xf numFmtId="0" fontId="13" fillId="11" borderId="12" xfId="0" applyFont="1" applyFill="1" applyBorder="1" applyAlignment="1">
      <alignment horizontal="center" vertical="top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top" wrapText="1"/>
    </xf>
    <xf numFmtId="0" fontId="13" fillId="11" borderId="25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left" vertical="top" wrapText="1"/>
    </xf>
    <xf numFmtId="0" fontId="1" fillId="9" borderId="12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0" fontId="2" fillId="10" borderId="19" xfId="0" applyFont="1" applyFill="1" applyBorder="1" applyAlignment="1">
      <alignment horizontal="center" vertical="top" wrapText="1"/>
    </xf>
    <xf numFmtId="0" fontId="13" fillId="7" borderId="25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3" fontId="13" fillId="7" borderId="13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3" fontId="16" fillId="7" borderId="13" xfId="0" applyNumberFormat="1" applyFont="1" applyFill="1" applyBorder="1" applyAlignment="1">
      <alignment horizontal="center" vertical="center" wrapText="1"/>
    </xf>
    <xf numFmtId="3" fontId="16" fillId="7" borderId="14" xfId="0" applyNumberFormat="1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3" fontId="19" fillId="8" borderId="20" xfId="0" applyNumberFormat="1" applyFont="1" applyFill="1" applyBorder="1" applyAlignment="1">
      <alignment horizontal="center" vertical="top" wrapText="1"/>
    </xf>
    <xf numFmtId="3" fontId="19" fillId="8" borderId="23" xfId="0" applyNumberFormat="1" applyFont="1" applyFill="1" applyBorder="1" applyAlignment="1">
      <alignment horizontal="center" vertical="top" wrapText="1"/>
    </xf>
    <xf numFmtId="3" fontId="2" fillId="8" borderId="13" xfId="0" applyNumberFormat="1" applyFont="1" applyFill="1" applyBorder="1" applyAlignment="1">
      <alignment horizontal="center" vertical="top" wrapText="1"/>
    </xf>
    <xf numFmtId="1" fontId="2" fillId="8" borderId="13" xfId="0" applyNumberFormat="1" applyFont="1" applyFill="1" applyBorder="1" applyAlignment="1">
      <alignment horizontal="center" vertical="top" wrapText="1"/>
    </xf>
    <xf numFmtId="3" fontId="19" fillId="8" borderId="13" xfId="0" applyNumberFormat="1" applyFont="1" applyFill="1" applyBorder="1" applyAlignment="1">
      <alignment horizontal="center" vertical="top" wrapText="1"/>
    </xf>
    <xf numFmtId="3" fontId="19" fillId="8" borderId="14" xfId="0" applyNumberFormat="1" applyFont="1" applyFill="1" applyBorder="1" applyAlignment="1">
      <alignment horizontal="center" vertical="top" wrapText="1"/>
    </xf>
    <xf numFmtId="3" fontId="3" fillId="8" borderId="23" xfId="0" applyNumberFormat="1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13" fillId="11" borderId="19" xfId="0" applyFont="1" applyFill="1" applyBorder="1" applyAlignment="1">
      <alignment horizontal="center" vertical="top" wrapText="1"/>
    </xf>
    <xf numFmtId="3" fontId="16" fillId="11" borderId="20" xfId="0" applyNumberFormat="1" applyFont="1" applyFill="1" applyBorder="1" applyAlignment="1">
      <alignment horizontal="center" vertical="top" wrapText="1"/>
    </xf>
    <xf numFmtId="3" fontId="16" fillId="11" borderId="23" xfId="0" applyNumberFormat="1" applyFont="1" applyFill="1" applyBorder="1" applyAlignment="1">
      <alignment horizontal="center" vertical="top" wrapText="1"/>
    </xf>
    <xf numFmtId="0" fontId="13" fillId="11" borderId="24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3" fontId="2" fillId="0" borderId="30" xfId="0" applyNumberFormat="1" applyFont="1" applyBorder="1" applyAlignment="1">
      <alignment horizontal="center" vertical="center" wrapText="1"/>
    </xf>
    <xf numFmtId="3" fontId="19" fillId="8" borderId="30" xfId="0" applyNumberFormat="1" applyFont="1" applyFill="1" applyBorder="1" applyAlignment="1">
      <alignment horizontal="center" vertical="center" wrapText="1"/>
    </xf>
    <xf numFmtId="3" fontId="19" fillId="8" borderId="31" xfId="0" applyNumberFormat="1" applyFont="1" applyFill="1" applyBorder="1" applyAlignment="1">
      <alignment horizontal="center" vertical="center" wrapText="1"/>
    </xf>
    <xf numFmtId="3" fontId="2" fillId="8" borderId="13" xfId="0" applyNumberFormat="1" applyFont="1" applyFill="1" applyBorder="1" applyAlignment="1">
      <alignment horizontal="center" vertical="center" wrapText="1"/>
    </xf>
    <xf numFmtId="1" fontId="2" fillId="8" borderId="13" xfId="0" applyNumberFormat="1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top" wrapText="1"/>
    </xf>
    <xf numFmtId="3" fontId="3" fillId="8" borderId="20" xfId="0" applyNumberFormat="1" applyFont="1" applyFill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top" wrapText="1"/>
    </xf>
    <xf numFmtId="3" fontId="19" fillId="8" borderId="13" xfId="0" applyNumberFormat="1" applyFont="1" applyFill="1" applyBorder="1" applyAlignment="1">
      <alignment horizontal="center" vertical="center" wrapText="1"/>
    </xf>
    <xf numFmtId="3" fontId="19" fillId="8" borderId="14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3" fontId="3" fillId="0" borderId="23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3" fontId="19" fillId="0" borderId="13" xfId="0" applyNumberFormat="1" applyFont="1" applyBorder="1" applyAlignment="1">
      <alignment horizontal="center" vertical="top" wrapText="1"/>
    </xf>
    <xf numFmtId="3" fontId="19" fillId="0" borderId="14" xfId="0" applyNumberFormat="1" applyFont="1" applyBorder="1" applyAlignment="1">
      <alignment horizontal="center" vertical="top" wrapText="1"/>
    </xf>
    <xf numFmtId="3" fontId="2" fillId="0" borderId="13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21" fillId="11" borderId="13" xfId="0" applyFont="1" applyFill="1" applyBorder="1" applyAlignment="1">
      <alignment horizontal="center" vertical="center" wrapText="1"/>
    </xf>
    <xf numFmtId="0" fontId="21" fillId="11" borderId="14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top" wrapText="1"/>
    </xf>
    <xf numFmtId="0" fontId="19" fillId="11" borderId="25" xfId="0" applyFont="1" applyFill="1" applyBorder="1" applyAlignment="1">
      <alignment horizontal="center" vertical="top" wrapText="1"/>
    </xf>
    <xf numFmtId="0" fontId="1" fillId="11" borderId="26" xfId="0" applyFont="1" applyFill="1" applyBorder="1" applyAlignment="1">
      <alignment horizontal="center" vertical="top" wrapText="1"/>
    </xf>
    <xf numFmtId="3" fontId="1" fillId="11" borderId="13" xfId="0" applyNumberFormat="1" applyFont="1" applyFill="1" applyBorder="1" applyAlignment="1">
      <alignment horizontal="center" vertical="top" wrapText="1"/>
    </xf>
    <xf numFmtId="3" fontId="3" fillId="11" borderId="13" xfId="0" applyNumberFormat="1" applyFont="1" applyFill="1" applyBorder="1" applyAlignment="1">
      <alignment horizontal="center" vertical="top" wrapText="1"/>
    </xf>
    <xf numFmtId="3" fontId="3" fillId="11" borderId="14" xfId="0" applyNumberFormat="1" applyFont="1" applyFill="1" applyBorder="1" applyAlignment="1">
      <alignment horizontal="center" vertical="top" wrapText="1"/>
    </xf>
    <xf numFmtId="0" fontId="1" fillId="11" borderId="12" xfId="0" applyFont="1" applyFill="1" applyBorder="1" applyAlignment="1">
      <alignment horizontal="center" vertical="top" wrapText="1"/>
    </xf>
    <xf numFmtId="0" fontId="1" fillId="11" borderId="19" xfId="0" applyFont="1" applyFill="1" applyBorder="1" applyAlignment="1">
      <alignment horizontal="center" vertical="top" wrapText="1"/>
    </xf>
    <xf numFmtId="3" fontId="1" fillId="11" borderId="20" xfId="0" applyNumberFormat="1" applyFont="1" applyFill="1" applyBorder="1" applyAlignment="1">
      <alignment horizontal="center" vertical="top" wrapText="1"/>
    </xf>
    <xf numFmtId="3" fontId="3" fillId="11" borderId="20" xfId="0" applyNumberFormat="1" applyFont="1" applyFill="1" applyBorder="1" applyAlignment="1">
      <alignment horizontal="center" vertical="top" wrapText="1"/>
    </xf>
    <xf numFmtId="3" fontId="3" fillId="11" borderId="23" xfId="0" applyNumberFormat="1" applyFont="1" applyFill="1" applyBorder="1" applyAlignment="1">
      <alignment horizontal="center" vertical="top" wrapText="1"/>
    </xf>
    <xf numFmtId="0" fontId="1" fillId="11" borderId="24" xfId="0" applyFont="1" applyFill="1" applyBorder="1" applyAlignment="1">
      <alignment horizontal="center" vertical="top" wrapText="1"/>
    </xf>
    <xf numFmtId="0" fontId="18" fillId="11" borderId="13" xfId="0" applyFont="1" applyFill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2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center" vertical="top" wrapText="1"/>
    </xf>
    <xf numFmtId="3" fontId="1" fillId="0" borderId="17" xfId="0" applyNumberFormat="1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top" wrapText="1"/>
    </xf>
    <xf numFmtId="3" fontId="3" fillId="8" borderId="17" xfId="0" applyNumberFormat="1" applyFont="1" applyFill="1" applyBorder="1" applyAlignment="1">
      <alignment horizontal="center" vertical="top" wrapText="1"/>
    </xf>
    <xf numFmtId="3" fontId="3" fillId="8" borderId="36" xfId="0" applyNumberFormat="1" applyFont="1" applyFill="1" applyBorder="1" applyAlignment="1">
      <alignment horizontal="center" vertical="top" wrapText="1"/>
    </xf>
    <xf numFmtId="0" fontId="1" fillId="8" borderId="16" xfId="0" applyFont="1" applyFill="1" applyBorder="1" applyAlignment="1">
      <alignment horizontal="center" vertical="top" wrapText="1"/>
    </xf>
    <xf numFmtId="3" fontId="1" fillId="8" borderId="17" xfId="0" applyNumberFormat="1" applyFont="1" applyFill="1" applyBorder="1" applyAlignment="1">
      <alignment horizontal="center" vertical="top" wrapText="1"/>
    </xf>
    <xf numFmtId="1" fontId="1" fillId="8" borderId="17" xfId="0" applyNumberFormat="1" applyFont="1" applyFill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" fontId="8" fillId="4" borderId="15" xfId="0" applyNumberFormat="1" applyFont="1" applyFill="1" applyBorder="1" applyAlignment="1">
      <alignment horizontal="center" vertical="center" wrapText="1"/>
    </xf>
    <xf numFmtId="3" fontId="8" fillId="5" borderId="36" xfId="0" applyNumberFormat="1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top" wrapText="1"/>
    </xf>
    <xf numFmtId="3" fontId="3" fillId="8" borderId="28" xfId="0" applyNumberFormat="1" applyFont="1" applyFill="1" applyBorder="1" applyAlignment="1">
      <alignment horizontal="center" vertical="top" wrapText="1"/>
    </xf>
    <xf numFmtId="0" fontId="1" fillId="9" borderId="13" xfId="0" applyFont="1" applyFill="1" applyBorder="1" applyAlignment="1">
      <alignment horizontal="center" vertical="top" wrapText="1"/>
    </xf>
    <xf numFmtId="0" fontId="1" fillId="8" borderId="25" xfId="0" applyFont="1" applyFill="1" applyBorder="1" applyAlignment="1">
      <alignment horizontal="center" vertical="top" wrapText="1"/>
    </xf>
    <xf numFmtId="0" fontId="2" fillId="8" borderId="20" xfId="0" applyFont="1" applyFill="1" applyBorder="1" applyAlignment="1">
      <alignment horizontal="center" vertical="top" wrapText="1"/>
    </xf>
    <xf numFmtId="3" fontId="2" fillId="8" borderId="20" xfId="0" applyNumberFormat="1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" fillId="10" borderId="13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vertical="top" wrapText="1"/>
    </xf>
    <xf numFmtId="0" fontId="1" fillId="0" borderId="25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top" wrapText="1"/>
    </xf>
    <xf numFmtId="3" fontId="19" fillId="0" borderId="13" xfId="0" applyNumberFormat="1" applyFont="1" applyFill="1" applyBorder="1" applyAlignment="1">
      <alignment horizontal="center" vertical="top" wrapText="1"/>
    </xf>
    <xf numFmtId="3" fontId="3" fillId="0" borderId="14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1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 wrapText="1"/>
    </xf>
    <xf numFmtId="1" fontId="22" fillId="0" borderId="28" xfId="0" applyNumberFormat="1" applyFont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22" fillId="11" borderId="27" xfId="0" applyFont="1" applyFill="1" applyBorder="1" applyAlignment="1">
      <alignment horizontal="center" vertical="center" wrapText="1"/>
    </xf>
    <xf numFmtId="0" fontId="22" fillId="11" borderId="28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28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top" wrapText="1"/>
    </xf>
    <xf numFmtId="0" fontId="17" fillId="8" borderId="13" xfId="0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top" wrapText="1"/>
    </xf>
    <xf numFmtId="0" fontId="18" fillId="8" borderId="13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11" borderId="2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3" fontId="8" fillId="6" borderId="15" xfId="0" applyNumberFormat="1" applyFont="1" applyFill="1" applyBorder="1" applyAlignment="1">
      <alignment horizontal="center" vertical="center" wrapText="1"/>
    </xf>
    <xf numFmtId="3" fontId="8" fillId="5" borderId="17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3" fontId="6" fillId="6" borderId="9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2F0D9"/>
      <rgbColor rgb="FFE7E6E6"/>
      <rgbColor rgb="FF99CCFF"/>
      <rgbColor rgb="FFFF99CC"/>
      <rgbColor rgb="FFCC99FF"/>
      <rgbColor rgb="FFFBE5D6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0033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H421"/>
  <sheetViews>
    <sheetView tabSelected="1" zoomScale="70" zoomScaleNormal="70" workbookViewId="0">
      <pane ySplit="5" topLeftCell="A6" activePane="bottomLeft" state="frozen"/>
      <selection pane="bottomLeft" activeCell="BS411" sqref="BS411"/>
    </sheetView>
  </sheetViews>
  <sheetFormatPr defaultColWidth="9.109375" defaultRowHeight="15.6" x14ac:dyDescent="0.3"/>
  <cols>
    <col min="1" max="1" width="9.109375" style="1"/>
    <col min="2" max="2" width="110.5546875" style="2" customWidth="1"/>
    <col min="3" max="3" width="24" style="1" customWidth="1"/>
    <col min="4" max="5" width="14.6640625" style="3" customWidth="1"/>
    <col min="6" max="27" width="13.88671875" style="3" hidden="1" customWidth="1"/>
    <col min="28" max="28" width="24" style="1" customWidth="1"/>
    <col min="29" max="29" width="14" style="4" customWidth="1"/>
    <col min="30" max="30" width="13.44140625" style="4" customWidth="1"/>
    <col min="31" max="31" width="24" style="1" customWidth="1"/>
    <col min="32" max="33" width="14.109375" style="3" customWidth="1"/>
    <col min="34" max="67" width="9.44140625" style="3" hidden="1" customWidth="1"/>
    <col min="68" max="68" width="6.5546875" style="5" customWidth="1"/>
    <col min="69" max="1022" width="9.109375" style="5"/>
  </cols>
  <sheetData>
    <row r="1" spans="1:68" ht="72" customHeight="1" x14ac:dyDescent="0.3">
      <c r="A1" s="209" t="s">
        <v>471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</row>
    <row r="2" spans="1:68" ht="48.75" customHeight="1" x14ac:dyDescent="0.3">
      <c r="A2" s="210" t="s">
        <v>0</v>
      </c>
      <c r="B2" s="210" t="s">
        <v>1</v>
      </c>
      <c r="C2" s="211" t="s">
        <v>2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</row>
    <row r="3" spans="1:68" ht="37.5" customHeight="1" x14ac:dyDescent="0.3">
      <c r="A3" s="210"/>
      <c r="B3" s="210"/>
      <c r="C3" s="212" t="s">
        <v>3</v>
      </c>
      <c r="D3" s="213" t="s">
        <v>4</v>
      </c>
      <c r="E3" s="214" t="s">
        <v>5</v>
      </c>
      <c r="F3" s="215" t="s">
        <v>6</v>
      </c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6" t="s">
        <v>7</v>
      </c>
      <c r="AC3" s="217" t="s">
        <v>4</v>
      </c>
      <c r="AD3" s="218" t="s">
        <v>8</v>
      </c>
      <c r="AE3" s="219" t="s">
        <v>9</v>
      </c>
      <c r="AF3" s="220" t="s">
        <v>4</v>
      </c>
      <c r="AG3" s="221" t="s">
        <v>8</v>
      </c>
      <c r="AH3" s="222" t="s">
        <v>10</v>
      </c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68" s="6" customFormat="1" ht="87" customHeight="1" x14ac:dyDescent="0.3">
      <c r="A4" s="210"/>
      <c r="B4" s="210"/>
      <c r="C4" s="212"/>
      <c r="D4" s="213"/>
      <c r="E4" s="214"/>
      <c r="F4" s="223" t="s">
        <v>11</v>
      </c>
      <c r="G4" s="223"/>
      <c r="H4" s="224" t="s">
        <v>12</v>
      </c>
      <c r="I4" s="224"/>
      <c r="J4" s="224" t="s">
        <v>13</v>
      </c>
      <c r="K4" s="224"/>
      <c r="L4" s="224" t="s">
        <v>14</v>
      </c>
      <c r="M4" s="224"/>
      <c r="N4" s="224" t="s">
        <v>15</v>
      </c>
      <c r="O4" s="224"/>
      <c r="P4" s="224" t="s">
        <v>16</v>
      </c>
      <c r="Q4" s="224"/>
      <c r="R4" s="224" t="s">
        <v>17</v>
      </c>
      <c r="S4" s="224"/>
      <c r="T4" s="224" t="s">
        <v>18</v>
      </c>
      <c r="U4" s="224"/>
      <c r="V4" s="224" t="s">
        <v>19</v>
      </c>
      <c r="W4" s="224"/>
      <c r="X4" s="224" t="s">
        <v>20</v>
      </c>
      <c r="Y4" s="224"/>
      <c r="Z4" s="226" t="s">
        <v>21</v>
      </c>
      <c r="AA4" s="226"/>
      <c r="AB4" s="216"/>
      <c r="AC4" s="217"/>
      <c r="AD4" s="218"/>
      <c r="AE4" s="219"/>
      <c r="AF4" s="220"/>
      <c r="AG4" s="221"/>
      <c r="AH4" s="227" t="s">
        <v>22</v>
      </c>
      <c r="AI4" s="227"/>
      <c r="AJ4" s="225" t="s">
        <v>23</v>
      </c>
      <c r="AK4" s="225"/>
      <c r="AL4" s="225" t="s">
        <v>24</v>
      </c>
      <c r="AM4" s="225"/>
      <c r="AN4" s="225" t="s">
        <v>25</v>
      </c>
      <c r="AO4" s="225"/>
      <c r="AP4" s="225" t="s">
        <v>26</v>
      </c>
      <c r="AQ4" s="225"/>
      <c r="AR4" s="225" t="s">
        <v>27</v>
      </c>
      <c r="AS4" s="225"/>
      <c r="AT4" s="225" t="s">
        <v>28</v>
      </c>
      <c r="AU4" s="225"/>
      <c r="AV4" s="225" t="s">
        <v>29</v>
      </c>
      <c r="AW4" s="225"/>
      <c r="AX4" s="225" t="s">
        <v>30</v>
      </c>
      <c r="AY4" s="225"/>
      <c r="AZ4" s="225" t="s">
        <v>31</v>
      </c>
      <c r="BA4" s="225"/>
      <c r="BB4" s="225" t="s">
        <v>32</v>
      </c>
      <c r="BC4" s="225"/>
      <c r="BD4" s="225" t="s">
        <v>33</v>
      </c>
      <c r="BE4" s="225"/>
      <c r="BF4" s="225" t="s">
        <v>34</v>
      </c>
      <c r="BG4" s="225"/>
      <c r="BH4" s="225" t="s">
        <v>35</v>
      </c>
      <c r="BI4" s="225"/>
      <c r="BJ4" s="225" t="s">
        <v>36</v>
      </c>
      <c r="BK4" s="225"/>
      <c r="BL4" s="225" t="s">
        <v>37</v>
      </c>
      <c r="BM4" s="225"/>
      <c r="BN4" s="228" t="s">
        <v>38</v>
      </c>
      <c r="BO4" s="228"/>
    </row>
    <row r="5" spans="1:68" s="6" customFormat="1" ht="53.25" customHeight="1" x14ac:dyDescent="0.3">
      <c r="A5" s="210"/>
      <c r="B5" s="210"/>
      <c r="C5" s="212"/>
      <c r="D5" s="7">
        <f>SUM(D6,D43,D61,D188,D208,D260,D341,D362,D416)</f>
        <v>422</v>
      </c>
      <c r="E5" s="158">
        <f>SUM(E6,E43,E61,E188,E208,E260,E341,E362,E416)</f>
        <v>2</v>
      </c>
      <c r="F5" s="8" t="s">
        <v>39</v>
      </c>
      <c r="G5" s="9" t="s">
        <v>40</v>
      </c>
      <c r="H5" s="8" t="s">
        <v>39</v>
      </c>
      <c r="I5" s="9" t="s">
        <v>40</v>
      </c>
      <c r="J5" s="8" t="s">
        <v>39</v>
      </c>
      <c r="K5" s="9" t="s">
        <v>40</v>
      </c>
      <c r="L5" s="8" t="s">
        <v>39</v>
      </c>
      <c r="M5" s="9" t="s">
        <v>40</v>
      </c>
      <c r="N5" s="8" t="s">
        <v>39</v>
      </c>
      <c r="O5" s="9" t="s">
        <v>40</v>
      </c>
      <c r="P5" s="8" t="s">
        <v>39</v>
      </c>
      <c r="Q5" s="9" t="s">
        <v>40</v>
      </c>
      <c r="R5" s="8" t="s">
        <v>39</v>
      </c>
      <c r="S5" s="9" t="s">
        <v>40</v>
      </c>
      <c r="T5" s="8" t="s">
        <v>39</v>
      </c>
      <c r="U5" s="9" t="s">
        <v>40</v>
      </c>
      <c r="V5" s="8" t="s">
        <v>39</v>
      </c>
      <c r="W5" s="9" t="s">
        <v>40</v>
      </c>
      <c r="X5" s="8" t="s">
        <v>39</v>
      </c>
      <c r="Y5" s="9" t="s">
        <v>40</v>
      </c>
      <c r="Z5" s="8" t="s">
        <v>39</v>
      </c>
      <c r="AA5" s="9" t="s">
        <v>40</v>
      </c>
      <c r="AB5" s="216"/>
      <c r="AC5" s="10">
        <f>SUM(AC6,AC43,AC61,AC188,AC208,AC260,AC341,AC362,AC416)</f>
        <v>6632</v>
      </c>
      <c r="AD5" s="208">
        <f>SUM(AD6,AD43,AD61,AD188,AD208,AD260,AD341,AD362,AD416)</f>
        <v>912</v>
      </c>
      <c r="AE5" s="219"/>
      <c r="AF5" s="11">
        <f>SUM(AF6,AF43,AF61,AF188,AF208,AF260,AF341,AF362,AF416)</f>
        <v>30117</v>
      </c>
      <c r="AG5" s="207">
        <f>SUM(AG6,AG43,AG61,AG188,AG208,AG260,AG341,AG362,AG416)</f>
        <v>66</v>
      </c>
      <c r="AH5" s="12" t="s">
        <v>41</v>
      </c>
      <c r="AI5" s="13" t="s">
        <v>40</v>
      </c>
      <c r="AJ5" s="12" t="s">
        <v>41</v>
      </c>
      <c r="AK5" s="13" t="s">
        <v>40</v>
      </c>
      <c r="AL5" s="12" t="s">
        <v>41</v>
      </c>
      <c r="AM5" s="13" t="s">
        <v>40</v>
      </c>
      <c r="AN5" s="12" t="s">
        <v>41</v>
      </c>
      <c r="AO5" s="13" t="s">
        <v>40</v>
      </c>
      <c r="AP5" s="12" t="s">
        <v>41</v>
      </c>
      <c r="AQ5" s="13" t="s">
        <v>40</v>
      </c>
      <c r="AR5" s="12" t="s">
        <v>41</v>
      </c>
      <c r="AS5" s="13" t="s">
        <v>40</v>
      </c>
      <c r="AT5" s="12" t="s">
        <v>41</v>
      </c>
      <c r="AU5" s="13" t="s">
        <v>40</v>
      </c>
      <c r="AV5" s="12" t="s">
        <v>41</v>
      </c>
      <c r="AW5" s="13" t="s">
        <v>40</v>
      </c>
      <c r="AX5" s="12" t="s">
        <v>41</v>
      </c>
      <c r="AY5" s="13" t="s">
        <v>40</v>
      </c>
      <c r="AZ5" s="12" t="s">
        <v>41</v>
      </c>
      <c r="BA5" s="13" t="s">
        <v>40</v>
      </c>
      <c r="BB5" s="12" t="s">
        <v>41</v>
      </c>
      <c r="BC5" s="13" t="s">
        <v>40</v>
      </c>
      <c r="BD5" s="12" t="s">
        <v>41</v>
      </c>
      <c r="BE5" s="13" t="s">
        <v>40</v>
      </c>
      <c r="BF5" s="12" t="s">
        <v>41</v>
      </c>
      <c r="BG5" s="13" t="s">
        <v>40</v>
      </c>
      <c r="BH5" s="12" t="s">
        <v>41</v>
      </c>
      <c r="BI5" s="13" t="s">
        <v>40</v>
      </c>
      <c r="BJ5" s="12" t="s">
        <v>41</v>
      </c>
      <c r="BK5" s="13" t="s">
        <v>40</v>
      </c>
      <c r="BL5" s="12" t="s">
        <v>41</v>
      </c>
      <c r="BM5" s="13" t="s">
        <v>40</v>
      </c>
      <c r="BN5" s="12" t="s">
        <v>41</v>
      </c>
      <c r="BO5" s="13" t="s">
        <v>40</v>
      </c>
    </row>
    <row r="6" spans="1:68" s="27" customFormat="1" ht="30" customHeight="1" x14ac:dyDescent="0.3">
      <c r="A6" s="14"/>
      <c r="B6" s="15" t="s">
        <v>42</v>
      </c>
      <c r="C6" s="16"/>
      <c r="D6" s="17">
        <f>SUM(D7,D8,D9,D10,D11,D12,D13,D15,D21,D24,D26,D29,D31,D35,D40)</f>
        <v>25</v>
      </c>
      <c r="E6" s="17">
        <f>SUM(E7,E8,E9,E10,E11,E12,E13,E15,E21,E24,E26,E29,E31,E35,E40)</f>
        <v>0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1"/>
      <c r="Z6" s="180"/>
      <c r="AA6" s="182"/>
      <c r="AB6" s="16"/>
      <c r="AC6" s="21">
        <f>SUM(AC7,AC8,AC9,AC10,AC11,AC12,AC13,AC15,AC21,AC24,AC26,AC29,AC31,AC35,AC40)</f>
        <v>126</v>
      </c>
      <c r="AD6" s="22">
        <f>SUM(AD7,AD8,AD9,AD10,AD11,AD12,AD13,AD15,AD21,AD24,AD26,AD29,AD31,AD35,AD40)</f>
        <v>2</v>
      </c>
      <c r="AE6" s="23"/>
      <c r="AF6" s="17">
        <f>SUM(AF7,AF8,AF9,AF10,AF11,AF12,AF13,AF15,AF21,AF24,AF26,AF29,AF31,AF35,AF40)</f>
        <v>862</v>
      </c>
      <c r="AG6" s="17">
        <f>SUM(AG7,AG8,AG9,AG10,AG11,AG12,AG13,AG15,AG21,AG24,AG26,AG29,AG31,AG35,AG40)</f>
        <v>3</v>
      </c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5"/>
      <c r="BP6" s="26"/>
    </row>
    <row r="7" spans="1:68" ht="31.2" x14ac:dyDescent="0.3">
      <c r="A7" s="28">
        <v>1</v>
      </c>
      <c r="B7" s="29" t="s">
        <v>43</v>
      </c>
      <c r="C7" s="30"/>
      <c r="D7" s="31">
        <f t="shared" ref="D7:E12" si="0">SUM(F7,H7,J7,L7,N7,P7,R7,T7,V7,X7,Z7)</f>
        <v>0</v>
      </c>
      <c r="E7" s="32">
        <f t="shared" si="0"/>
        <v>0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4"/>
      <c r="Z7" s="183"/>
      <c r="AA7" s="185"/>
      <c r="AB7" s="36" t="s">
        <v>44</v>
      </c>
      <c r="AC7" s="37">
        <v>13</v>
      </c>
      <c r="AD7" s="38"/>
      <c r="AE7" s="39" t="s">
        <v>45</v>
      </c>
      <c r="AF7" s="31">
        <f t="shared" ref="AF7:AG12" si="1">SUM(AH7,AJ7,AL7,AN7,AP7,AR7,AT7,AV7,AX7,AZ7,BB7,BD7,BF7,BH7,BJ7,BL7,BN7)</f>
        <v>349</v>
      </c>
      <c r="AG7" s="32">
        <f t="shared" si="1"/>
        <v>2</v>
      </c>
      <c r="AH7" s="177">
        <v>68</v>
      </c>
      <c r="AI7" s="177"/>
      <c r="AJ7" s="177">
        <v>64</v>
      </c>
      <c r="AK7" s="177"/>
      <c r="AL7" s="177">
        <v>62</v>
      </c>
      <c r="AM7" s="177"/>
      <c r="AN7" s="177">
        <v>62</v>
      </c>
      <c r="AO7" s="178">
        <v>2</v>
      </c>
      <c r="AP7" s="177"/>
      <c r="AQ7" s="177"/>
      <c r="AR7" s="177">
        <v>1</v>
      </c>
      <c r="AS7" s="177"/>
      <c r="AT7" s="177">
        <v>18</v>
      </c>
      <c r="AU7" s="177"/>
      <c r="AV7" s="177">
        <v>15</v>
      </c>
      <c r="AW7" s="177"/>
      <c r="AX7" s="177">
        <v>8</v>
      </c>
      <c r="AY7" s="177"/>
      <c r="AZ7" s="177">
        <v>34</v>
      </c>
      <c r="BA7" s="177"/>
      <c r="BB7" s="177">
        <v>14</v>
      </c>
      <c r="BC7" s="177"/>
      <c r="BD7" s="177"/>
      <c r="BE7" s="177"/>
      <c r="BF7" s="177">
        <v>3</v>
      </c>
      <c r="BG7" s="177"/>
      <c r="BH7" s="177"/>
      <c r="BI7" s="40"/>
      <c r="BJ7" s="40"/>
      <c r="BK7" s="40"/>
      <c r="BL7" s="40"/>
      <c r="BM7" s="40"/>
      <c r="BN7" s="40"/>
      <c r="BO7" s="42"/>
      <c r="BP7" s="26"/>
    </row>
    <row r="8" spans="1:68" ht="46.8" x14ac:dyDescent="0.3">
      <c r="A8" s="28">
        <v>2</v>
      </c>
      <c r="B8" s="29" t="s">
        <v>46</v>
      </c>
      <c r="C8" s="36" t="s">
        <v>44</v>
      </c>
      <c r="D8" s="31">
        <f t="shared" si="0"/>
        <v>4</v>
      </c>
      <c r="E8" s="32">
        <f t="shared" si="0"/>
        <v>0</v>
      </c>
      <c r="F8" s="179">
        <v>1</v>
      </c>
      <c r="G8" s="179"/>
      <c r="H8" s="179">
        <v>1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>
        <v>1</v>
      </c>
      <c r="Y8" s="186"/>
      <c r="Z8" s="179">
        <v>1</v>
      </c>
      <c r="AA8" s="187"/>
      <c r="AB8" s="36" t="s">
        <v>44</v>
      </c>
      <c r="AC8" s="172">
        <v>73</v>
      </c>
      <c r="AD8" s="38"/>
      <c r="AE8" s="39" t="s">
        <v>47</v>
      </c>
      <c r="AF8" s="31">
        <f t="shared" si="1"/>
        <v>247</v>
      </c>
      <c r="AG8" s="32">
        <f t="shared" si="1"/>
        <v>1</v>
      </c>
      <c r="AH8" s="177">
        <v>32</v>
      </c>
      <c r="AI8" s="177"/>
      <c r="AJ8" s="177">
        <v>32</v>
      </c>
      <c r="AK8" s="177"/>
      <c r="AL8" s="177">
        <v>31</v>
      </c>
      <c r="AM8" s="177"/>
      <c r="AN8" s="177">
        <v>31</v>
      </c>
      <c r="AO8" s="178">
        <v>1</v>
      </c>
      <c r="AP8" s="177"/>
      <c r="AQ8" s="177"/>
      <c r="AR8" s="177">
        <v>11</v>
      </c>
      <c r="AS8" s="177"/>
      <c r="AT8" s="177">
        <v>27</v>
      </c>
      <c r="AU8" s="177"/>
      <c r="AV8" s="177">
        <v>23</v>
      </c>
      <c r="AW8" s="177"/>
      <c r="AX8" s="177">
        <v>23</v>
      </c>
      <c r="AY8" s="177"/>
      <c r="AZ8" s="177">
        <v>23</v>
      </c>
      <c r="BA8" s="177"/>
      <c r="BB8" s="177">
        <v>8</v>
      </c>
      <c r="BC8" s="177"/>
      <c r="BD8" s="177">
        <v>1</v>
      </c>
      <c r="BE8" s="177"/>
      <c r="BF8" s="177">
        <v>5</v>
      </c>
      <c r="BG8" s="177"/>
      <c r="BH8" s="177"/>
      <c r="BI8" s="40"/>
      <c r="BJ8" s="40"/>
      <c r="BK8" s="40"/>
      <c r="BL8" s="40"/>
      <c r="BM8" s="40"/>
      <c r="BN8" s="40"/>
      <c r="BO8" s="42"/>
      <c r="BP8" s="26"/>
    </row>
    <row r="9" spans="1:68" ht="18" x14ac:dyDescent="0.3">
      <c r="A9" s="28">
        <v>3</v>
      </c>
      <c r="B9" s="29" t="s">
        <v>48</v>
      </c>
      <c r="C9" s="30"/>
      <c r="D9" s="31">
        <f t="shared" si="0"/>
        <v>0</v>
      </c>
      <c r="E9" s="32">
        <f t="shared" si="0"/>
        <v>0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86"/>
      <c r="Z9" s="179"/>
      <c r="AA9" s="187"/>
      <c r="AB9" s="36" t="s">
        <v>44</v>
      </c>
      <c r="AC9" s="37">
        <v>2</v>
      </c>
      <c r="AD9" s="38"/>
      <c r="AE9" s="67" t="s">
        <v>44</v>
      </c>
      <c r="AF9" s="31">
        <f t="shared" si="1"/>
        <v>8</v>
      </c>
      <c r="AG9" s="32">
        <f t="shared" si="1"/>
        <v>0</v>
      </c>
      <c r="AH9" s="177">
        <v>2</v>
      </c>
      <c r="AI9" s="177"/>
      <c r="AJ9" s="177">
        <v>2</v>
      </c>
      <c r="AK9" s="177"/>
      <c r="AL9" s="177">
        <v>2</v>
      </c>
      <c r="AM9" s="177"/>
      <c r="AN9" s="177">
        <v>2</v>
      </c>
      <c r="AO9" s="178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40"/>
      <c r="BJ9" s="40"/>
      <c r="BK9" s="40"/>
      <c r="BL9" s="40"/>
      <c r="BM9" s="40"/>
      <c r="BN9" s="40"/>
      <c r="BO9" s="42"/>
      <c r="BP9" s="26"/>
    </row>
    <row r="10" spans="1:68" ht="18" x14ac:dyDescent="0.3">
      <c r="A10" s="28">
        <v>4</v>
      </c>
      <c r="B10" s="29" t="s">
        <v>49</v>
      </c>
      <c r="C10" s="30"/>
      <c r="D10" s="31">
        <f t="shared" si="0"/>
        <v>0</v>
      </c>
      <c r="E10" s="32">
        <f t="shared" si="0"/>
        <v>0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86"/>
      <c r="Z10" s="179"/>
      <c r="AA10" s="187"/>
      <c r="AB10" s="30"/>
      <c r="AC10" s="37"/>
      <c r="AD10" s="38"/>
      <c r="AE10" s="46"/>
      <c r="AF10" s="31">
        <f t="shared" si="1"/>
        <v>0</v>
      </c>
      <c r="AG10" s="32">
        <f t="shared" si="1"/>
        <v>0</v>
      </c>
      <c r="AH10" s="40"/>
      <c r="AI10" s="40"/>
      <c r="AJ10" s="40"/>
      <c r="AK10" s="40"/>
      <c r="AL10" s="40"/>
      <c r="AM10" s="40"/>
      <c r="AN10" s="40"/>
      <c r="AO10" s="41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2"/>
      <c r="BP10" s="26"/>
    </row>
    <row r="11" spans="1:68" ht="18" x14ac:dyDescent="0.3">
      <c r="A11" s="28">
        <v>5</v>
      </c>
      <c r="B11" s="29" t="s">
        <v>50</v>
      </c>
      <c r="C11" s="30"/>
      <c r="D11" s="31">
        <f t="shared" si="0"/>
        <v>0</v>
      </c>
      <c r="E11" s="32">
        <f t="shared" si="0"/>
        <v>0</v>
      </c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86"/>
      <c r="Z11" s="179"/>
      <c r="AA11" s="187"/>
      <c r="AB11" s="30"/>
      <c r="AC11" s="37"/>
      <c r="AD11" s="38"/>
      <c r="AE11" s="46"/>
      <c r="AF11" s="31">
        <f t="shared" si="1"/>
        <v>0</v>
      </c>
      <c r="AG11" s="32">
        <f t="shared" si="1"/>
        <v>0</v>
      </c>
      <c r="AH11" s="40"/>
      <c r="AI11" s="40"/>
      <c r="AJ11" s="40"/>
      <c r="AK11" s="40"/>
      <c r="AL11" s="40"/>
      <c r="AM11" s="40"/>
      <c r="AN11" s="40"/>
      <c r="AO11" s="41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2"/>
      <c r="BP11" s="26"/>
    </row>
    <row r="12" spans="1:68" ht="18" x14ac:dyDescent="0.3">
      <c r="A12" s="28">
        <v>6</v>
      </c>
      <c r="B12" s="29" t="s">
        <v>51</v>
      </c>
      <c r="C12" s="30"/>
      <c r="D12" s="31">
        <f t="shared" si="0"/>
        <v>0</v>
      </c>
      <c r="E12" s="32">
        <f t="shared" si="0"/>
        <v>0</v>
      </c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9"/>
      <c r="Z12" s="188"/>
      <c r="AA12" s="187"/>
      <c r="AB12" s="30"/>
      <c r="AC12" s="37"/>
      <c r="AD12" s="38"/>
      <c r="AE12" s="46"/>
      <c r="AF12" s="31">
        <f t="shared" si="1"/>
        <v>0</v>
      </c>
      <c r="AG12" s="32">
        <f t="shared" si="1"/>
        <v>0</v>
      </c>
      <c r="AH12" s="40"/>
      <c r="AI12" s="40"/>
      <c r="AJ12" s="40"/>
      <c r="AK12" s="40"/>
      <c r="AL12" s="40"/>
      <c r="AM12" s="40"/>
      <c r="AN12" s="40"/>
      <c r="AO12" s="41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2"/>
      <c r="BP12" s="26"/>
    </row>
    <row r="13" spans="1:68" ht="18" x14ac:dyDescent="0.3">
      <c r="A13" s="47"/>
      <c r="B13" s="48" t="s">
        <v>52</v>
      </c>
      <c r="C13" s="49"/>
      <c r="D13" s="50">
        <f>SUM(D14)</f>
        <v>0</v>
      </c>
      <c r="E13" s="50">
        <f>SUM(E14)</f>
        <v>0</v>
      </c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1"/>
      <c r="Z13" s="190"/>
      <c r="AA13" s="192"/>
      <c r="AB13" s="49"/>
      <c r="AC13" s="54">
        <f>SUM(AC14)</f>
        <v>0</v>
      </c>
      <c r="AD13" s="55">
        <f>SUM(AD14)</f>
        <v>0</v>
      </c>
      <c r="AE13" s="56"/>
      <c r="AF13" s="50">
        <f>SUM(AF14)</f>
        <v>0</v>
      </c>
      <c r="AG13" s="50">
        <f>SUM(AG14)</f>
        <v>0</v>
      </c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8"/>
      <c r="BP13" s="26"/>
    </row>
    <row r="14" spans="1:68" ht="18" x14ac:dyDescent="0.3">
      <c r="A14" s="28">
        <v>7</v>
      </c>
      <c r="B14" s="169" t="s">
        <v>53</v>
      </c>
      <c r="C14" s="59"/>
      <c r="D14" s="60">
        <f>SUM(F14,H14,J14,L14,N14,P14,R14,T14,V14,X14,Z14)</f>
        <v>0</v>
      </c>
      <c r="E14" s="60">
        <f>SUM(G14,I14,K14,M14,O14,Q14,S14,U14,W14,Y14,AA14)</f>
        <v>0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9"/>
      <c r="Z14" s="188"/>
      <c r="AA14" s="187"/>
      <c r="AB14" s="59"/>
      <c r="AC14" s="61"/>
      <c r="AD14" s="62"/>
      <c r="AE14" s="63"/>
      <c r="AF14" s="60">
        <f>SUM(AH14,AJ14,AL14,AN14,AP14,AR14,AT14,AV14,AX14,AZ14,BB14,BD14,BF14,BH14,BJ14,BL14,BN14)</f>
        <v>0</v>
      </c>
      <c r="AG14" s="64">
        <f>SUM(AI14,AK14,AM14,AO14,AQ14,AS14,AU14,AW14,AY14,BA14,BC14,BE14,BG14,BI14,BK14,BM14,BO14)</f>
        <v>0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2"/>
      <c r="BP14" s="26"/>
    </row>
    <row r="15" spans="1:68" ht="18" x14ac:dyDescent="0.3">
      <c r="A15" s="65"/>
      <c r="B15" s="48" t="s">
        <v>54</v>
      </c>
      <c r="C15" s="49"/>
      <c r="D15" s="50">
        <f>SUM(D16:D20)</f>
        <v>3</v>
      </c>
      <c r="E15" s="50">
        <f>SUM(E16:E20)</f>
        <v>0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1"/>
      <c r="Z15" s="190"/>
      <c r="AA15" s="192"/>
      <c r="AB15" s="49"/>
      <c r="AC15" s="54">
        <f>SUM(AC16:AC20)</f>
        <v>38</v>
      </c>
      <c r="AD15" s="55">
        <f>SUM(AD16:AD20)</f>
        <v>2</v>
      </c>
      <c r="AE15" s="56"/>
      <c r="AF15" s="50">
        <f>SUM(AF16:AF20)</f>
        <v>258</v>
      </c>
      <c r="AG15" s="50">
        <f>SUM(AG16:AG20)</f>
        <v>0</v>
      </c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8"/>
      <c r="BP15" s="26"/>
    </row>
    <row r="16" spans="1:68" ht="18" x14ac:dyDescent="0.3">
      <c r="A16" s="28">
        <v>8</v>
      </c>
      <c r="B16" s="66" t="s">
        <v>55</v>
      </c>
      <c r="C16" s="36" t="s">
        <v>44</v>
      </c>
      <c r="D16" s="31">
        <f t="shared" ref="D16:E20" si="2">SUM(F16,H16,J16,L16,N16,P16,R16,T16,V16,X16,Z16)</f>
        <v>1</v>
      </c>
      <c r="E16" s="31">
        <f t="shared" si="2"/>
        <v>0</v>
      </c>
      <c r="F16" s="188"/>
      <c r="G16" s="188"/>
      <c r="H16" s="188"/>
      <c r="I16" s="179"/>
      <c r="J16" s="179">
        <v>1</v>
      </c>
      <c r="K16" s="179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9"/>
      <c r="Z16" s="188"/>
      <c r="AA16" s="187"/>
      <c r="AB16" s="36" t="s">
        <v>44</v>
      </c>
      <c r="AC16" s="37">
        <v>2</v>
      </c>
      <c r="AD16" s="38"/>
      <c r="AE16" s="67" t="s">
        <v>44</v>
      </c>
      <c r="AF16" s="31">
        <f t="shared" ref="AF16:AG20" si="3">SUM(AH16,AJ16,AL16,AN16,AP16,AR16,AT16,AV16,AX16,AZ16,BB16,BD16,BF16,BH16,BJ16,BL16,BN16)</f>
        <v>9</v>
      </c>
      <c r="AG16" s="32">
        <f t="shared" si="3"/>
        <v>0</v>
      </c>
      <c r="AH16" s="177">
        <v>2</v>
      </c>
      <c r="AI16" s="177"/>
      <c r="AJ16" s="177">
        <v>2</v>
      </c>
      <c r="AK16" s="177"/>
      <c r="AL16" s="177">
        <v>2</v>
      </c>
      <c r="AM16" s="177"/>
      <c r="AN16" s="177">
        <v>2</v>
      </c>
      <c r="AO16" s="177"/>
      <c r="AP16" s="177"/>
      <c r="AQ16" s="177"/>
      <c r="AR16" s="177"/>
      <c r="AS16" s="177"/>
      <c r="AT16" s="177"/>
      <c r="AU16" s="177"/>
      <c r="AV16" s="177"/>
      <c r="AW16" s="177"/>
      <c r="AX16" s="177">
        <v>1</v>
      </c>
      <c r="AY16" s="177"/>
      <c r="AZ16" s="177"/>
      <c r="BA16" s="177"/>
      <c r="BB16" s="177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2"/>
      <c r="BP16" s="26"/>
    </row>
    <row r="17" spans="1:68" ht="18" x14ac:dyDescent="0.3">
      <c r="A17" s="28">
        <v>9</v>
      </c>
      <c r="B17" s="29" t="s">
        <v>56</v>
      </c>
      <c r="C17" s="30"/>
      <c r="D17" s="31">
        <f t="shared" si="2"/>
        <v>0</v>
      </c>
      <c r="E17" s="31">
        <f t="shared" si="2"/>
        <v>0</v>
      </c>
      <c r="F17" s="188"/>
      <c r="G17" s="188"/>
      <c r="H17" s="188"/>
      <c r="I17" s="179"/>
      <c r="J17" s="179"/>
      <c r="K17" s="179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9"/>
      <c r="Z17" s="188"/>
      <c r="AA17" s="187"/>
      <c r="AB17" s="30"/>
      <c r="AC17" s="37"/>
      <c r="AD17" s="38"/>
      <c r="AE17" s="67" t="s">
        <v>44</v>
      </c>
      <c r="AF17" s="31">
        <f t="shared" si="3"/>
        <v>9</v>
      </c>
      <c r="AG17" s="32">
        <f t="shared" si="3"/>
        <v>0</v>
      </c>
      <c r="AH17" s="177">
        <v>1</v>
      </c>
      <c r="AI17" s="177"/>
      <c r="AJ17" s="177">
        <v>1</v>
      </c>
      <c r="AK17" s="177"/>
      <c r="AL17" s="177">
        <v>1</v>
      </c>
      <c r="AM17" s="177"/>
      <c r="AN17" s="177">
        <v>1</v>
      </c>
      <c r="AO17" s="177"/>
      <c r="AP17" s="177"/>
      <c r="AQ17" s="177"/>
      <c r="AR17" s="177">
        <v>1</v>
      </c>
      <c r="AS17" s="177"/>
      <c r="AT17" s="177"/>
      <c r="AU17" s="177"/>
      <c r="AV17" s="177"/>
      <c r="AW17" s="177"/>
      <c r="AX17" s="177">
        <v>2</v>
      </c>
      <c r="AY17" s="177"/>
      <c r="AZ17" s="177">
        <v>1</v>
      </c>
      <c r="BA17" s="177"/>
      <c r="BB17" s="177">
        <v>1</v>
      </c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2"/>
      <c r="BP17" s="26"/>
    </row>
    <row r="18" spans="1:68" ht="18" x14ac:dyDescent="0.3">
      <c r="A18" s="28">
        <v>10</v>
      </c>
      <c r="B18" s="29" t="s">
        <v>57</v>
      </c>
      <c r="C18" s="30"/>
      <c r="D18" s="31">
        <f t="shared" si="2"/>
        <v>0</v>
      </c>
      <c r="E18" s="31">
        <f t="shared" si="2"/>
        <v>0</v>
      </c>
      <c r="F18" s="188"/>
      <c r="G18" s="188"/>
      <c r="H18" s="188"/>
      <c r="I18" s="179"/>
      <c r="J18" s="179"/>
      <c r="K18" s="179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9"/>
      <c r="Z18" s="188"/>
      <c r="AA18" s="187"/>
      <c r="AB18" s="36" t="s">
        <v>44</v>
      </c>
      <c r="AC18" s="37">
        <v>1</v>
      </c>
      <c r="AD18" s="38"/>
      <c r="AE18" s="67" t="s">
        <v>44</v>
      </c>
      <c r="AF18" s="31">
        <f t="shared" si="3"/>
        <v>4</v>
      </c>
      <c r="AG18" s="32">
        <f t="shared" si="3"/>
        <v>0</v>
      </c>
      <c r="AH18" s="177">
        <v>1</v>
      </c>
      <c r="AI18" s="177"/>
      <c r="AJ18" s="177">
        <v>1</v>
      </c>
      <c r="AK18" s="177"/>
      <c r="AL18" s="177">
        <v>1</v>
      </c>
      <c r="AM18" s="177"/>
      <c r="AN18" s="177">
        <v>1</v>
      </c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2"/>
      <c r="BP18" s="26"/>
    </row>
    <row r="19" spans="1:68" ht="18" x14ac:dyDescent="0.3">
      <c r="A19" s="28">
        <v>11</v>
      </c>
      <c r="B19" s="29" t="s">
        <v>58</v>
      </c>
      <c r="C19" s="30"/>
      <c r="D19" s="31">
        <f t="shared" si="2"/>
        <v>0</v>
      </c>
      <c r="E19" s="31">
        <f t="shared" si="2"/>
        <v>0</v>
      </c>
      <c r="F19" s="188"/>
      <c r="G19" s="188"/>
      <c r="H19" s="188"/>
      <c r="I19" s="179"/>
      <c r="J19" s="179"/>
      <c r="K19" s="179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9"/>
      <c r="Z19" s="188"/>
      <c r="AA19" s="187"/>
      <c r="AB19" s="36" t="s">
        <v>44</v>
      </c>
      <c r="AC19" s="37">
        <v>1</v>
      </c>
      <c r="AD19" s="38"/>
      <c r="AE19" s="67" t="s">
        <v>44</v>
      </c>
      <c r="AF19" s="31">
        <f t="shared" si="3"/>
        <v>17</v>
      </c>
      <c r="AG19" s="32">
        <f t="shared" si="3"/>
        <v>0</v>
      </c>
      <c r="AH19" s="177">
        <v>3</v>
      </c>
      <c r="AI19" s="177"/>
      <c r="AJ19" s="177">
        <v>3</v>
      </c>
      <c r="AK19" s="177"/>
      <c r="AL19" s="177">
        <v>3</v>
      </c>
      <c r="AM19" s="177"/>
      <c r="AN19" s="177">
        <v>3</v>
      </c>
      <c r="AO19" s="177"/>
      <c r="AP19" s="177"/>
      <c r="AQ19" s="177"/>
      <c r="AR19" s="177"/>
      <c r="AS19" s="177"/>
      <c r="AT19" s="177">
        <v>1</v>
      </c>
      <c r="AU19" s="177"/>
      <c r="AV19" s="177">
        <v>1</v>
      </c>
      <c r="AW19" s="177"/>
      <c r="AX19" s="177">
        <v>1</v>
      </c>
      <c r="AY19" s="177"/>
      <c r="AZ19" s="177">
        <v>1</v>
      </c>
      <c r="BA19" s="177"/>
      <c r="BB19" s="177">
        <v>1</v>
      </c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2"/>
      <c r="BP19" s="26"/>
    </row>
    <row r="20" spans="1:68" ht="46.8" x14ac:dyDescent="0.3">
      <c r="A20" s="28">
        <v>12</v>
      </c>
      <c r="B20" s="29" t="s">
        <v>59</v>
      </c>
      <c r="C20" s="36" t="s">
        <v>44</v>
      </c>
      <c r="D20" s="31">
        <f t="shared" si="2"/>
        <v>2</v>
      </c>
      <c r="E20" s="31">
        <f t="shared" si="2"/>
        <v>0</v>
      </c>
      <c r="F20" s="188"/>
      <c r="G20" s="188"/>
      <c r="H20" s="188"/>
      <c r="I20" s="179"/>
      <c r="J20" s="179">
        <v>2</v>
      </c>
      <c r="K20" s="179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9"/>
      <c r="Z20" s="188"/>
      <c r="AA20" s="187"/>
      <c r="AB20" s="69" t="s">
        <v>60</v>
      </c>
      <c r="AC20" s="37">
        <v>34</v>
      </c>
      <c r="AD20" s="38">
        <v>2</v>
      </c>
      <c r="AE20" s="67" t="s">
        <v>44</v>
      </c>
      <c r="AF20" s="31">
        <f t="shared" si="3"/>
        <v>219</v>
      </c>
      <c r="AG20" s="32">
        <f t="shared" si="3"/>
        <v>0</v>
      </c>
      <c r="AH20" s="177">
        <v>24</v>
      </c>
      <c r="AI20" s="177"/>
      <c r="AJ20" s="177">
        <v>24</v>
      </c>
      <c r="AK20" s="177"/>
      <c r="AL20" s="177">
        <v>24</v>
      </c>
      <c r="AM20" s="177"/>
      <c r="AN20" s="177">
        <v>28</v>
      </c>
      <c r="AO20" s="177"/>
      <c r="AP20" s="177"/>
      <c r="AQ20" s="177"/>
      <c r="AR20" s="177">
        <v>3</v>
      </c>
      <c r="AS20" s="177"/>
      <c r="AT20" s="177">
        <v>22</v>
      </c>
      <c r="AU20" s="177"/>
      <c r="AV20" s="177">
        <v>22</v>
      </c>
      <c r="AW20" s="177"/>
      <c r="AX20" s="177">
        <v>43</v>
      </c>
      <c r="AY20" s="177"/>
      <c r="AZ20" s="177">
        <v>14</v>
      </c>
      <c r="BA20" s="177"/>
      <c r="BB20" s="177">
        <v>15</v>
      </c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2"/>
      <c r="BP20" s="26"/>
    </row>
    <row r="21" spans="1:68" ht="18" x14ac:dyDescent="0.3">
      <c r="A21" s="65"/>
      <c r="B21" s="48" t="s">
        <v>61</v>
      </c>
      <c r="C21" s="49"/>
      <c r="D21" s="50">
        <f>SUM(D22:D23)</f>
        <v>0</v>
      </c>
      <c r="E21" s="50">
        <f>SUM(E22:E23)</f>
        <v>0</v>
      </c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1"/>
      <c r="Z21" s="190"/>
      <c r="AA21" s="192"/>
      <c r="AB21" s="49"/>
      <c r="AC21" s="54">
        <f>SUM(AC22:AC23)</f>
        <v>0</v>
      </c>
      <c r="AD21" s="55">
        <f>SUM(AD22:AD23)</f>
        <v>0</v>
      </c>
      <c r="AE21" s="56"/>
      <c r="AF21" s="50">
        <f>SUM(AF22:AF23)</f>
        <v>0</v>
      </c>
      <c r="AG21" s="50">
        <f>SUM(AG22:AG23)</f>
        <v>0</v>
      </c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8"/>
      <c r="BP21" s="26"/>
    </row>
    <row r="22" spans="1:68" ht="18" x14ac:dyDescent="0.3">
      <c r="A22" s="28">
        <v>13</v>
      </c>
      <c r="B22" s="29" t="s">
        <v>62</v>
      </c>
      <c r="C22" s="59"/>
      <c r="D22" s="60">
        <f>SUM(F22,H22,J22,L22,N22,P22,R22,T22,V22,X22,Z22)</f>
        <v>0</v>
      </c>
      <c r="E22" s="60">
        <f>SUM(G22,I22,K22,M22,O22,Q22,S22,U22,W22,Y22,AA22)</f>
        <v>0</v>
      </c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9"/>
      <c r="Z22" s="188"/>
      <c r="AA22" s="187"/>
      <c r="AB22" s="59"/>
      <c r="AC22" s="61"/>
      <c r="AD22" s="62"/>
      <c r="AE22" s="63"/>
      <c r="AF22" s="60">
        <f>SUM(AH22,AJ22,AL22,AN22,AP22,AR22,AT22,AV22,AX22,AZ22,BB22,BD22,BF22,BH22,BJ22,BL22,BN22)</f>
        <v>0</v>
      </c>
      <c r="AG22" s="64">
        <f>SUM(AI22,AK22,AM22,AO22,AQ22,AS22,AU22,AW22,AY22,BA22,BC22,BE22,BG22,BI22,BK22,BM22,BO22)</f>
        <v>0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2"/>
      <c r="BP22" s="26"/>
    </row>
    <row r="23" spans="1:68" ht="18" x14ac:dyDescent="0.3">
      <c r="A23" s="28">
        <v>14</v>
      </c>
      <c r="B23" s="29" t="s">
        <v>63</v>
      </c>
      <c r="C23" s="59"/>
      <c r="D23" s="60">
        <f>SUM(F23,H23,J23,L23,N23,P23,R23,T23,V23,X23,Z23)</f>
        <v>0</v>
      </c>
      <c r="E23" s="60">
        <f>SUM(G23,I23,K23,M23,O23,Q23,S23,U23,W23,Y23,AA23)</f>
        <v>0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9"/>
      <c r="Z23" s="188"/>
      <c r="AA23" s="187"/>
      <c r="AB23" s="59"/>
      <c r="AC23" s="61"/>
      <c r="AD23" s="62"/>
      <c r="AE23" s="63"/>
      <c r="AF23" s="60">
        <f>SUM(AH23,AJ23,AL23,AN23,AP23,AR23,AT23,AV23,AX23,AZ23,BB23,BD23,BF23,BH23,BJ23,BL23,BN23)</f>
        <v>0</v>
      </c>
      <c r="AG23" s="64">
        <f>SUM(AI23,AK23,AM23,AO23,AQ23,AS23,AU23,AW23,AY23,BA23,BC23,BE23,BG23,BI23,BK23,BM23,BO23)</f>
        <v>0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2"/>
      <c r="BP23" s="26"/>
    </row>
    <row r="24" spans="1:68" ht="18" x14ac:dyDescent="0.3">
      <c r="A24" s="65"/>
      <c r="B24" s="48" t="s">
        <v>64</v>
      </c>
      <c r="C24" s="49"/>
      <c r="D24" s="50">
        <f>SUM(D25)</f>
        <v>0</v>
      </c>
      <c r="E24" s="50">
        <f>SUM(E25)</f>
        <v>0</v>
      </c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1"/>
      <c r="Z24" s="190"/>
      <c r="AA24" s="192"/>
      <c r="AB24" s="49"/>
      <c r="AC24" s="54">
        <f>SUM(AC25)</f>
        <v>0</v>
      </c>
      <c r="AD24" s="55">
        <f>SUM(AD25)</f>
        <v>0</v>
      </c>
      <c r="AE24" s="56"/>
      <c r="AF24" s="50">
        <f>SUM(AF25)</f>
        <v>0</v>
      </c>
      <c r="AG24" s="50">
        <f>SUM(AG25)</f>
        <v>0</v>
      </c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8"/>
      <c r="BP24" s="26"/>
    </row>
    <row r="25" spans="1:68" ht="18" x14ac:dyDescent="0.3">
      <c r="A25" s="28">
        <v>15</v>
      </c>
      <c r="B25" s="29" t="s">
        <v>65</v>
      </c>
      <c r="C25" s="59"/>
      <c r="D25" s="60">
        <f>SUM(F25,H25,J25,L25,N25,P25,R25,T25,V25,X25,Z25)</f>
        <v>0</v>
      </c>
      <c r="E25" s="60">
        <f>SUM(G25,I25,K25,M25,O25,Q25,S25,U25,W25,Y25,AA25)</f>
        <v>0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9"/>
      <c r="Z25" s="188"/>
      <c r="AA25" s="187"/>
      <c r="AB25" s="59"/>
      <c r="AC25" s="61"/>
      <c r="AD25" s="62"/>
      <c r="AE25" s="63"/>
      <c r="AF25" s="60">
        <f>SUM(AH25,AJ25,AL25,AN25,AP25,AR25,AT25,AV25,AX25,AZ25,BB25,BD25,BF25,BH25,BJ25,BL25,BN25)</f>
        <v>0</v>
      </c>
      <c r="AG25" s="64">
        <f>SUM(AI25,AK25,AM25,AO25,AQ25,AS25,AU25,AW25,AY25,BA25,BC25,BE25,BG25,BI25,BK25,BM25,BO25)</f>
        <v>0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2"/>
      <c r="BP25" s="26"/>
    </row>
    <row r="26" spans="1:68" ht="18" x14ac:dyDescent="0.3">
      <c r="A26" s="65"/>
      <c r="B26" s="48" t="s">
        <v>66</v>
      </c>
      <c r="C26" s="49"/>
      <c r="D26" s="50">
        <f>SUM(D27:D28)</f>
        <v>0</v>
      </c>
      <c r="E26" s="50">
        <f>SUM(E27:E28)</f>
        <v>0</v>
      </c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1"/>
      <c r="Z26" s="190"/>
      <c r="AA26" s="192"/>
      <c r="AB26" s="49"/>
      <c r="AC26" s="54">
        <f>SUM(AC27:AC28)</f>
        <v>0</v>
      </c>
      <c r="AD26" s="55">
        <f>SUM(AD27:AD28)</f>
        <v>0</v>
      </c>
      <c r="AE26" s="56"/>
      <c r="AF26" s="50">
        <f>SUM(AF27:AF28)</f>
        <v>0</v>
      </c>
      <c r="AG26" s="50">
        <f>SUM(AG27:AG28)</f>
        <v>0</v>
      </c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8"/>
      <c r="BP26" s="26"/>
    </row>
    <row r="27" spans="1:68" ht="18" x14ac:dyDescent="0.3">
      <c r="A27" s="28">
        <v>16</v>
      </c>
      <c r="B27" s="29" t="s">
        <v>67</v>
      </c>
      <c r="C27" s="59"/>
      <c r="D27" s="60">
        <f>SUM(F27,H27,J27,L27,N27,P27,R27,T27,V27,X27,Z27)</f>
        <v>0</v>
      </c>
      <c r="E27" s="60">
        <f>SUM(G27,I27,K27,M27,O27,Q27,S27,U27,W27,Y27,AA27)</f>
        <v>0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9"/>
      <c r="Z27" s="188"/>
      <c r="AA27" s="187"/>
      <c r="AB27" s="59"/>
      <c r="AC27" s="61"/>
      <c r="AD27" s="62"/>
      <c r="AE27" s="63"/>
      <c r="AF27" s="60">
        <f>SUM(AH27,AJ27,AL27,AN27,AP27,AR27,AT27,AV27,AX27,AZ27,BB27,BD27,BF27,BH27,BJ27,BL27,BN27)</f>
        <v>0</v>
      </c>
      <c r="AG27" s="64">
        <f>SUM(AI27,AK27,AM27,AO27,AQ27,AS27,AU27,AW27,AY27,BA27,BC27,BE27,BG27,BI27,BK27,BM27,BO27)</f>
        <v>0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2"/>
      <c r="BP27" s="26"/>
    </row>
    <row r="28" spans="1:68" ht="18" x14ac:dyDescent="0.3">
      <c r="A28" s="28">
        <v>17</v>
      </c>
      <c r="B28" s="29" t="s">
        <v>68</v>
      </c>
      <c r="C28" s="59"/>
      <c r="D28" s="60">
        <f>SUM(F28,H28,J28,L28,N28,P28,R28,T28,V28,X28,Z28)</f>
        <v>0</v>
      </c>
      <c r="E28" s="60">
        <f>SUM(G28,I28,K28,M28,O28,Q28,S28,U28,W28,Y28,AA28)</f>
        <v>0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9"/>
      <c r="Z28" s="188"/>
      <c r="AA28" s="187"/>
      <c r="AB28" s="59"/>
      <c r="AC28" s="61"/>
      <c r="AD28" s="62"/>
      <c r="AE28" s="63"/>
      <c r="AF28" s="60">
        <f>SUM(AH28,AJ28,AL28,AN28,AP28,AR28,AT28,AV28,AX28,AZ28,BB28,BD28,BF28,BH28,BJ28,BL28,BN28)</f>
        <v>0</v>
      </c>
      <c r="AG28" s="64">
        <f>SUM(AI28,AK28,AM28,AO28,AQ28,AS28,AU28,AW28,AY28,BA28,BC28,BE28,BG28,BI28,BK28,BM28,BO28)</f>
        <v>0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2"/>
      <c r="BP28" s="26"/>
    </row>
    <row r="29" spans="1:68" ht="18" x14ac:dyDescent="0.3">
      <c r="A29" s="65"/>
      <c r="B29" s="48" t="s">
        <v>69</v>
      </c>
      <c r="C29" s="49"/>
      <c r="D29" s="50">
        <f>SUM(D30)</f>
        <v>0</v>
      </c>
      <c r="E29" s="50">
        <f>SUM(E30)</f>
        <v>0</v>
      </c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190"/>
      <c r="AA29" s="192"/>
      <c r="AB29" s="49"/>
      <c r="AC29" s="54">
        <f>SUM(AC30)</f>
        <v>0</v>
      </c>
      <c r="AD29" s="55">
        <f>SUM(AD30)</f>
        <v>0</v>
      </c>
      <c r="AE29" s="56"/>
      <c r="AF29" s="50">
        <f>SUM(AF30)</f>
        <v>0</v>
      </c>
      <c r="AG29" s="50">
        <f>SUM(AG30)</f>
        <v>0</v>
      </c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8"/>
      <c r="BP29" s="26"/>
    </row>
    <row r="30" spans="1:68" ht="18" x14ac:dyDescent="0.3">
      <c r="A30" s="28">
        <v>18</v>
      </c>
      <c r="B30" s="29" t="s">
        <v>70</v>
      </c>
      <c r="C30" s="59"/>
      <c r="D30" s="60">
        <f>SUM(F30,H30,J30,L30,N30,P30,R30,T30,V30,X30,Z30)</f>
        <v>0</v>
      </c>
      <c r="E30" s="60">
        <f>SUM(G30,I30,K30,M30,O30,Q30,S30,U30,W30,Y30,AA30)</f>
        <v>0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9"/>
      <c r="Z30" s="188"/>
      <c r="AA30" s="187"/>
      <c r="AB30" s="59"/>
      <c r="AC30" s="61"/>
      <c r="AD30" s="62"/>
      <c r="AE30" s="63"/>
      <c r="AF30" s="60">
        <f>SUM(AH30,AJ30,AL30,AN30,AP30,AR30,AT30,AV30,AX30,AZ30,BB30,BD30,BF30,BH30,BJ30,BL30,BN30)</f>
        <v>0</v>
      </c>
      <c r="AG30" s="64">
        <f>SUM(AI30,AK30,AM30,AO30,AQ30,AS30,AU30,AW30,AY30,BA30,BC30,BE30,BG30,BI30,BK30,BM30,BO30)</f>
        <v>0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2"/>
      <c r="BP30" s="26"/>
    </row>
    <row r="31" spans="1:68" ht="18" x14ac:dyDescent="0.3">
      <c r="A31" s="65"/>
      <c r="B31" s="48" t="s">
        <v>71</v>
      </c>
      <c r="C31" s="49"/>
      <c r="D31" s="50">
        <f>SUM(D32:D34)</f>
        <v>0</v>
      </c>
      <c r="E31" s="50">
        <f>SUM(E32:E34)</f>
        <v>0</v>
      </c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  <c r="Z31" s="190"/>
      <c r="AA31" s="192"/>
      <c r="AB31" s="49"/>
      <c r="AC31" s="54">
        <f>SUM(AC32:AC34)</f>
        <v>0</v>
      </c>
      <c r="AD31" s="55">
        <f>SUM(AD32:AD34)</f>
        <v>0</v>
      </c>
      <c r="AE31" s="56"/>
      <c r="AF31" s="50">
        <f>SUM(AF32:AF34)</f>
        <v>0</v>
      </c>
      <c r="AG31" s="50">
        <f>SUM(AG32:AG34)</f>
        <v>0</v>
      </c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8"/>
      <c r="BP31" s="26"/>
    </row>
    <row r="32" spans="1:68" ht="18" x14ac:dyDescent="0.3">
      <c r="A32" s="28">
        <v>19</v>
      </c>
      <c r="B32" s="29" t="s">
        <v>72</v>
      </c>
      <c r="C32" s="59"/>
      <c r="D32" s="60">
        <f t="shared" ref="D32:E34" si="4">SUM(F32,H32,J32,L32,N32,P32,R32,T32,V32,X32,Z32)</f>
        <v>0</v>
      </c>
      <c r="E32" s="60">
        <f t="shared" si="4"/>
        <v>0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9"/>
      <c r="Z32" s="188"/>
      <c r="AA32" s="187"/>
      <c r="AB32" s="59"/>
      <c r="AC32" s="61"/>
      <c r="AD32" s="62"/>
      <c r="AE32" s="63"/>
      <c r="AF32" s="60">
        <f t="shared" ref="AF32:AG34" si="5">SUM(AH32,AJ32,AL32,AN32,AP32,AR32,AT32,AV32,AX32,AZ32,BB32,BD32,BF32,BH32,BJ32,BL32,BN32)</f>
        <v>0</v>
      </c>
      <c r="AG32" s="64">
        <f t="shared" si="5"/>
        <v>0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2"/>
      <c r="BP32" s="26"/>
    </row>
    <row r="33" spans="1:68" ht="18" x14ac:dyDescent="0.3">
      <c r="A33" s="28">
        <v>20</v>
      </c>
      <c r="B33" s="29" t="s">
        <v>73</v>
      </c>
      <c r="C33" s="59"/>
      <c r="D33" s="60">
        <f t="shared" si="4"/>
        <v>0</v>
      </c>
      <c r="E33" s="60">
        <f t="shared" si="4"/>
        <v>0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9"/>
      <c r="Z33" s="188"/>
      <c r="AA33" s="187"/>
      <c r="AB33" s="59"/>
      <c r="AC33" s="61"/>
      <c r="AD33" s="62"/>
      <c r="AE33" s="63"/>
      <c r="AF33" s="60">
        <f t="shared" si="5"/>
        <v>0</v>
      </c>
      <c r="AG33" s="64">
        <f t="shared" si="5"/>
        <v>0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2"/>
      <c r="BP33" s="26"/>
    </row>
    <row r="34" spans="1:68" ht="18" x14ac:dyDescent="0.3">
      <c r="A34" s="28">
        <v>21</v>
      </c>
      <c r="B34" s="29" t="s">
        <v>74</v>
      </c>
      <c r="C34" s="59"/>
      <c r="D34" s="60">
        <f t="shared" si="4"/>
        <v>0</v>
      </c>
      <c r="E34" s="60">
        <f t="shared" si="4"/>
        <v>0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9"/>
      <c r="Z34" s="188"/>
      <c r="AA34" s="187"/>
      <c r="AB34" s="59"/>
      <c r="AC34" s="61"/>
      <c r="AD34" s="62"/>
      <c r="AE34" s="63"/>
      <c r="AF34" s="60">
        <f t="shared" si="5"/>
        <v>0</v>
      </c>
      <c r="AG34" s="64">
        <f t="shared" si="5"/>
        <v>0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2"/>
      <c r="BP34" s="26"/>
    </row>
    <row r="35" spans="1:68" ht="18" x14ac:dyDescent="0.3">
      <c r="A35" s="65"/>
      <c r="B35" s="48" t="s">
        <v>75</v>
      </c>
      <c r="C35" s="49"/>
      <c r="D35" s="50">
        <f>SUM(D36:D39)</f>
        <v>18</v>
      </c>
      <c r="E35" s="50">
        <f>SUM(E36:E39)</f>
        <v>0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1"/>
      <c r="Z35" s="190"/>
      <c r="AA35" s="192"/>
      <c r="AB35" s="49"/>
      <c r="AC35" s="54">
        <f>SUM(AC36:AC39)</f>
        <v>0</v>
      </c>
      <c r="AD35" s="55">
        <f>SUM(AD36:AD39)</f>
        <v>0</v>
      </c>
      <c r="AE35" s="56"/>
      <c r="AF35" s="50">
        <f>SUM(AF36:AF39)</f>
        <v>0</v>
      </c>
      <c r="AG35" s="50">
        <f>SUM(AG36:AG39)</f>
        <v>0</v>
      </c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8"/>
      <c r="BP35" s="26"/>
    </row>
    <row r="36" spans="1:68" ht="18" x14ac:dyDescent="0.3">
      <c r="A36" s="28">
        <v>22</v>
      </c>
      <c r="B36" s="29" t="s">
        <v>76</v>
      </c>
      <c r="C36" s="30"/>
      <c r="D36" s="31">
        <f t="shared" ref="D36:E39" si="6">SUM(F36,H36,J36,L36,N36,P36,R36,T36,V36,X36,Z36)</f>
        <v>0</v>
      </c>
      <c r="E36" s="31">
        <f t="shared" si="6"/>
        <v>0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9"/>
      <c r="Z36" s="188"/>
      <c r="AA36" s="187"/>
      <c r="AB36" s="59"/>
      <c r="AC36" s="61"/>
      <c r="AD36" s="62"/>
      <c r="AE36" s="63"/>
      <c r="AF36" s="60">
        <f t="shared" ref="AF36:AG39" si="7">SUM(AH36,AJ36,AL36,AN36,AP36,AR36,AT36,AV36,AX36,AZ36,BB36,BD36,BF36,BH36,BJ36,BL36,BN36)</f>
        <v>0</v>
      </c>
      <c r="AG36" s="64">
        <f t="shared" si="7"/>
        <v>0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2"/>
      <c r="BP36" s="26"/>
    </row>
    <row r="37" spans="1:68" ht="18" x14ac:dyDescent="0.3">
      <c r="A37" s="28">
        <v>23</v>
      </c>
      <c r="B37" s="29" t="s">
        <v>77</v>
      </c>
      <c r="C37" s="30"/>
      <c r="D37" s="31">
        <f t="shared" si="6"/>
        <v>0</v>
      </c>
      <c r="E37" s="31">
        <f t="shared" si="6"/>
        <v>0</v>
      </c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9"/>
      <c r="Z37" s="188"/>
      <c r="AA37" s="187"/>
      <c r="AB37" s="59"/>
      <c r="AC37" s="61"/>
      <c r="AD37" s="62"/>
      <c r="AE37" s="63"/>
      <c r="AF37" s="60">
        <f t="shared" si="7"/>
        <v>0</v>
      </c>
      <c r="AG37" s="64">
        <f t="shared" si="7"/>
        <v>0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2"/>
      <c r="BP37" s="26"/>
    </row>
    <row r="38" spans="1:68" ht="18" x14ac:dyDescent="0.3">
      <c r="A38" s="28">
        <v>24</v>
      </c>
      <c r="B38" s="29" t="s">
        <v>78</v>
      </c>
      <c r="C38" s="36" t="s">
        <v>44</v>
      </c>
      <c r="D38" s="31">
        <f t="shared" si="6"/>
        <v>18</v>
      </c>
      <c r="E38" s="31">
        <f t="shared" si="6"/>
        <v>0</v>
      </c>
      <c r="F38" s="188"/>
      <c r="G38" s="188"/>
      <c r="H38" s="188"/>
      <c r="I38" s="188"/>
      <c r="J38" s="188"/>
      <c r="K38" s="188"/>
      <c r="L38" s="179">
        <v>18</v>
      </c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9"/>
      <c r="Z38" s="188"/>
      <c r="AA38" s="187"/>
      <c r="AB38" s="59"/>
      <c r="AC38" s="61"/>
      <c r="AD38" s="62"/>
      <c r="AE38" s="63"/>
      <c r="AF38" s="60">
        <f t="shared" si="7"/>
        <v>0</v>
      </c>
      <c r="AG38" s="64">
        <f t="shared" si="7"/>
        <v>0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2"/>
      <c r="BP38" s="26"/>
    </row>
    <row r="39" spans="1:68" ht="18" x14ac:dyDescent="0.3">
      <c r="A39" s="28">
        <v>25</v>
      </c>
      <c r="B39" s="29" t="s">
        <v>79</v>
      </c>
      <c r="C39" s="30"/>
      <c r="D39" s="31">
        <f t="shared" si="6"/>
        <v>0</v>
      </c>
      <c r="E39" s="31">
        <f t="shared" si="6"/>
        <v>0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9"/>
      <c r="Z39" s="188"/>
      <c r="AA39" s="187"/>
      <c r="AB39" s="59"/>
      <c r="AC39" s="61"/>
      <c r="AD39" s="62"/>
      <c r="AE39" s="63"/>
      <c r="AF39" s="60">
        <f t="shared" si="7"/>
        <v>0</v>
      </c>
      <c r="AG39" s="64">
        <f t="shared" si="7"/>
        <v>0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2"/>
      <c r="BP39" s="26"/>
    </row>
    <row r="40" spans="1:68" ht="18" x14ac:dyDescent="0.3">
      <c r="A40" s="65"/>
      <c r="B40" s="48" t="s">
        <v>80</v>
      </c>
      <c r="C40" s="49"/>
      <c r="D40" s="50">
        <f>SUM(D41:D42)</f>
        <v>0</v>
      </c>
      <c r="E40" s="50">
        <f>SUM(E41:E42)</f>
        <v>0</v>
      </c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1"/>
      <c r="Z40" s="190"/>
      <c r="AA40" s="192"/>
      <c r="AB40" s="49"/>
      <c r="AC40" s="54">
        <f>SUM(AC41:AC42)</f>
        <v>0</v>
      </c>
      <c r="AD40" s="55">
        <f>SUM(AD41:AD42)</f>
        <v>0</v>
      </c>
      <c r="AE40" s="56"/>
      <c r="AF40" s="50">
        <f>SUM(AF41:AF42)</f>
        <v>0</v>
      </c>
      <c r="AG40" s="50">
        <f>SUM(AG41:AG42)</f>
        <v>0</v>
      </c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8"/>
      <c r="BP40" s="26"/>
    </row>
    <row r="41" spans="1:68" ht="18" x14ac:dyDescent="0.3">
      <c r="A41" s="28">
        <v>26</v>
      </c>
      <c r="B41" s="29" t="s">
        <v>81</v>
      </c>
      <c r="C41" s="59"/>
      <c r="D41" s="60">
        <f>SUM(F41,H41,J41,L41,N41,P41,R41,T41,V41,X41,Z41)</f>
        <v>0</v>
      </c>
      <c r="E41" s="60">
        <f>SUM(G41,I41,K41,M41,O41,Q41,S41,U41,W41,Y41,AA41)</f>
        <v>0</v>
      </c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9"/>
      <c r="Z41" s="188"/>
      <c r="AA41" s="187"/>
      <c r="AB41" s="59"/>
      <c r="AC41" s="61"/>
      <c r="AD41" s="62"/>
      <c r="AE41" s="63"/>
      <c r="AF41" s="60">
        <f>SUM(AH41,AJ41,AL41,AN41,AP41,AR41,AT41,AV41,AX41,AZ41,BB41,BD41,BF41,BH41,BJ41,BL41,BN41)</f>
        <v>0</v>
      </c>
      <c r="AG41" s="64">
        <f>SUM(AI41,AK41,AM41,AO41,AQ41,AS41,AU41,AW41,AY41,BA41,BC41,BE41,BG41,BI41,BK41,BM41,BO41)</f>
        <v>0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2"/>
      <c r="BP41" s="26"/>
    </row>
    <row r="42" spans="1:68" ht="18" x14ac:dyDescent="0.3">
      <c r="A42" s="28">
        <v>27</v>
      </c>
      <c r="B42" s="29" t="s">
        <v>82</v>
      </c>
      <c r="C42" s="59"/>
      <c r="D42" s="60">
        <f>SUM(F42,H42,J42,L42,N42,P42,R42,T42,V42,X42,Z42)</f>
        <v>0</v>
      </c>
      <c r="E42" s="60">
        <f>SUM(G42,I42,K42,M42,O42,Q42,S42,U42,W42,Y42,AA42)</f>
        <v>0</v>
      </c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9"/>
      <c r="Z42" s="188"/>
      <c r="AA42" s="187"/>
      <c r="AB42" s="59"/>
      <c r="AC42" s="61"/>
      <c r="AD42" s="62"/>
      <c r="AE42" s="63"/>
      <c r="AF42" s="60">
        <f>SUM(AH42,AJ42,AL42,AN42,AP42,AR42,AT42,AV42,AX42,AZ42,BB42,BD42,BF42,BH42,BJ42,BL42,BN42)</f>
        <v>0</v>
      </c>
      <c r="AG42" s="64">
        <f>SUM(AI42,AK42,AM42,AO42,AQ42,AS42,AU42,AW42,AY42,BA42,BC42,BE42,BG42,BI42,BK42,BM42,BO42)</f>
        <v>0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2"/>
      <c r="BP42" s="26"/>
    </row>
    <row r="43" spans="1:68" s="27" customFormat="1" ht="30" customHeight="1" x14ac:dyDescent="0.3">
      <c r="A43" s="70"/>
      <c r="B43" s="71" t="s">
        <v>83</v>
      </c>
      <c r="C43" s="72"/>
      <c r="D43" s="73">
        <f>SUM(D44,D45,D52,D56)</f>
        <v>3</v>
      </c>
      <c r="E43" s="73">
        <f>SUM(E44,E45,E52,E56)</f>
        <v>0</v>
      </c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4"/>
      <c r="Z43" s="193"/>
      <c r="AA43" s="195"/>
      <c r="AB43" s="72"/>
      <c r="AC43" s="77">
        <f>SUM(AC44,AC45,AC52,AC56)</f>
        <v>411</v>
      </c>
      <c r="AD43" s="78">
        <f>SUM(AD44,AD45,AD52,AD56)</f>
        <v>296</v>
      </c>
      <c r="AE43" s="79"/>
      <c r="AF43" s="73">
        <f>SUM(AF44,AF45,AF52,AF56)</f>
        <v>646</v>
      </c>
      <c r="AG43" s="73">
        <f>SUM(AG44,AG45,AG52,AG56)</f>
        <v>1</v>
      </c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1"/>
      <c r="BP43" s="26"/>
    </row>
    <row r="44" spans="1:68" ht="46.8" x14ac:dyDescent="0.3">
      <c r="A44" s="28">
        <v>28</v>
      </c>
      <c r="B44" s="29" t="s">
        <v>84</v>
      </c>
      <c r="C44" s="36" t="s">
        <v>44</v>
      </c>
      <c r="D44" s="60">
        <f>SUM(F44,H44,J44,L44,N44,P44,R44,T44,V44,X44,Z44)</f>
        <v>3</v>
      </c>
      <c r="E44" s="60">
        <f>SUM(G44,I44,K44,M44,O44,Q44,S44,U44,W44,Y44,AA44)</f>
        <v>0</v>
      </c>
      <c r="F44" s="188"/>
      <c r="G44" s="188"/>
      <c r="H44" s="179">
        <v>1</v>
      </c>
      <c r="I44" s="179"/>
      <c r="J44" s="179">
        <v>1</v>
      </c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>
        <v>1</v>
      </c>
      <c r="Y44" s="186"/>
      <c r="Z44" s="188"/>
      <c r="AA44" s="187"/>
      <c r="AB44" s="69" t="s">
        <v>476</v>
      </c>
      <c r="AC44" s="37">
        <v>287</v>
      </c>
      <c r="AD44" s="38">
        <v>238</v>
      </c>
      <c r="AE44" s="67" t="s">
        <v>44</v>
      </c>
      <c r="AF44" s="60">
        <f>SUM(AH44,AJ44,AL44,AN44,AP44,AR44,AT44,AV44,AX44,AZ44,BB44,BD44,BF44,BH44,BJ44,BL44,BN44)</f>
        <v>265</v>
      </c>
      <c r="AG44" s="64">
        <f>SUM(AI44,AK44,AM44,AO44,AQ44,AS44,AU44,AW44,AY44,BA44,BC44,BE44,BG44,BI44,BK44,BM44,BO44)</f>
        <v>0</v>
      </c>
      <c r="AH44" s="177">
        <v>43</v>
      </c>
      <c r="AI44" s="177"/>
      <c r="AJ44" s="177">
        <v>43</v>
      </c>
      <c r="AK44" s="177"/>
      <c r="AL44" s="177">
        <v>43</v>
      </c>
      <c r="AM44" s="177"/>
      <c r="AN44" s="177">
        <v>43</v>
      </c>
      <c r="AO44" s="177"/>
      <c r="AP44" s="177"/>
      <c r="AQ44" s="177"/>
      <c r="AR44" s="177">
        <v>22</v>
      </c>
      <c r="AS44" s="177"/>
      <c r="AT44" s="177">
        <v>3</v>
      </c>
      <c r="AU44" s="177"/>
      <c r="AV44" s="177">
        <v>3</v>
      </c>
      <c r="AW44" s="177"/>
      <c r="AX44" s="177">
        <v>28</v>
      </c>
      <c r="AY44" s="177"/>
      <c r="AZ44" s="177">
        <v>19</v>
      </c>
      <c r="BA44" s="177"/>
      <c r="BB44" s="177">
        <v>18</v>
      </c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2"/>
      <c r="BP44" s="26"/>
    </row>
    <row r="45" spans="1:68" ht="18" x14ac:dyDescent="0.3">
      <c r="A45" s="65"/>
      <c r="B45" s="48" t="s">
        <v>85</v>
      </c>
      <c r="C45" s="49"/>
      <c r="D45" s="50">
        <f>SUM(D46:D51)</f>
        <v>0</v>
      </c>
      <c r="E45" s="50">
        <f>SUM(E46:E51)</f>
        <v>0</v>
      </c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1"/>
      <c r="Z45" s="190"/>
      <c r="AA45" s="192"/>
      <c r="AB45" s="49"/>
      <c r="AC45" s="54">
        <f>SUM(AC46:AC51)</f>
        <v>15</v>
      </c>
      <c r="AD45" s="55">
        <f>SUM(AD46:AD51)</f>
        <v>5</v>
      </c>
      <c r="AE45" s="56"/>
      <c r="AF45" s="50">
        <f>SUM(AF46:AF51)</f>
        <v>115</v>
      </c>
      <c r="AG45" s="50">
        <f>SUM(AG46:AG51)</f>
        <v>0</v>
      </c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8"/>
      <c r="BP45" s="26"/>
    </row>
    <row r="46" spans="1:68" ht="18" x14ac:dyDescent="0.3">
      <c r="A46" s="28">
        <v>29</v>
      </c>
      <c r="B46" s="29" t="s">
        <v>86</v>
      </c>
      <c r="C46" s="59"/>
      <c r="D46" s="60">
        <f t="shared" ref="D46:E51" si="8">SUM(F46,H46,J46,L46,N46,P46,R46,T46,V46,X46,Z46)</f>
        <v>0</v>
      </c>
      <c r="E46" s="60">
        <f t="shared" si="8"/>
        <v>0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9"/>
      <c r="Z46" s="188"/>
      <c r="AA46" s="187"/>
      <c r="AB46" s="36" t="s">
        <v>44</v>
      </c>
      <c r="AC46" s="37">
        <v>1</v>
      </c>
      <c r="AD46" s="38"/>
      <c r="AE46" s="67" t="s">
        <v>44</v>
      </c>
      <c r="AF46" s="60">
        <f t="shared" ref="AF46:AG51" si="9">SUM(AH46,AJ46,AL46,AN46,AP46,AR46,AT46,AV46,AX46,AZ46,BB46,BD46,BF46,BH46,BJ46,BL46,BN46)</f>
        <v>16</v>
      </c>
      <c r="AG46" s="64">
        <f t="shared" si="9"/>
        <v>0</v>
      </c>
      <c r="AH46" s="177">
        <v>1</v>
      </c>
      <c r="AI46" s="177"/>
      <c r="AJ46" s="177">
        <v>1</v>
      </c>
      <c r="AK46" s="177"/>
      <c r="AL46" s="177">
        <v>1</v>
      </c>
      <c r="AM46" s="177"/>
      <c r="AN46" s="177">
        <v>1</v>
      </c>
      <c r="AO46" s="177"/>
      <c r="AP46" s="177"/>
      <c r="AQ46" s="177"/>
      <c r="AR46" s="177">
        <v>1</v>
      </c>
      <c r="AS46" s="177"/>
      <c r="AT46" s="177"/>
      <c r="AU46" s="177"/>
      <c r="AV46" s="177"/>
      <c r="AW46" s="177"/>
      <c r="AX46" s="177">
        <v>1</v>
      </c>
      <c r="AY46" s="177"/>
      <c r="AZ46" s="177">
        <v>5</v>
      </c>
      <c r="BA46" s="177"/>
      <c r="BB46" s="177">
        <v>5</v>
      </c>
      <c r="BC46" s="177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2"/>
      <c r="BP46" s="26"/>
    </row>
    <row r="47" spans="1:68" ht="46.8" x14ac:dyDescent="0.3">
      <c r="A47" s="28">
        <v>30</v>
      </c>
      <c r="B47" s="29" t="s">
        <v>87</v>
      </c>
      <c r="C47" s="59"/>
      <c r="D47" s="60">
        <f t="shared" si="8"/>
        <v>0</v>
      </c>
      <c r="E47" s="60">
        <f t="shared" si="8"/>
        <v>0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9"/>
      <c r="Z47" s="188"/>
      <c r="AA47" s="187"/>
      <c r="AB47" s="69" t="s">
        <v>474</v>
      </c>
      <c r="AC47" s="37">
        <v>10</v>
      </c>
      <c r="AD47" s="38">
        <v>3</v>
      </c>
      <c r="AE47" s="67" t="s">
        <v>44</v>
      </c>
      <c r="AF47" s="60">
        <f t="shared" si="9"/>
        <v>88</v>
      </c>
      <c r="AG47" s="64">
        <f t="shared" si="9"/>
        <v>0</v>
      </c>
      <c r="AH47" s="177">
        <v>12</v>
      </c>
      <c r="AI47" s="177"/>
      <c r="AJ47" s="177">
        <v>13</v>
      </c>
      <c r="AK47" s="177"/>
      <c r="AL47" s="177">
        <v>13</v>
      </c>
      <c r="AM47" s="177"/>
      <c r="AN47" s="177">
        <v>13</v>
      </c>
      <c r="AO47" s="177"/>
      <c r="AP47" s="177"/>
      <c r="AQ47" s="177"/>
      <c r="AR47" s="177">
        <v>6</v>
      </c>
      <c r="AS47" s="177"/>
      <c r="AT47" s="177"/>
      <c r="AU47" s="177"/>
      <c r="AV47" s="177"/>
      <c r="AW47" s="177"/>
      <c r="AX47" s="177">
        <v>9</v>
      </c>
      <c r="AY47" s="177"/>
      <c r="AZ47" s="177">
        <v>11</v>
      </c>
      <c r="BA47" s="177"/>
      <c r="BB47" s="177">
        <v>11</v>
      </c>
      <c r="BC47" s="177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2"/>
      <c r="BP47" s="26"/>
    </row>
    <row r="48" spans="1:68" ht="18" x14ac:dyDescent="0.3">
      <c r="A48" s="28">
        <v>31</v>
      </c>
      <c r="B48" s="29" t="s">
        <v>88</v>
      </c>
      <c r="C48" s="59"/>
      <c r="D48" s="60">
        <f t="shared" si="8"/>
        <v>0</v>
      </c>
      <c r="E48" s="60">
        <f t="shared" si="8"/>
        <v>0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9"/>
      <c r="Z48" s="188"/>
      <c r="AA48" s="187"/>
      <c r="AB48" s="30"/>
      <c r="AC48" s="37"/>
      <c r="AD48" s="38"/>
      <c r="AE48" s="46"/>
      <c r="AF48" s="60">
        <f t="shared" si="9"/>
        <v>0</v>
      </c>
      <c r="AG48" s="64">
        <f t="shared" si="9"/>
        <v>0</v>
      </c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2"/>
      <c r="BP48" s="26"/>
    </row>
    <row r="49" spans="1:68" ht="18" x14ac:dyDescent="0.3">
      <c r="A49" s="28">
        <v>32</v>
      </c>
      <c r="B49" s="29" t="s">
        <v>89</v>
      </c>
      <c r="C49" s="59"/>
      <c r="D49" s="60">
        <f t="shared" si="8"/>
        <v>0</v>
      </c>
      <c r="E49" s="60">
        <f t="shared" si="8"/>
        <v>0</v>
      </c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8"/>
      <c r="AA49" s="187"/>
      <c r="AB49" s="68"/>
      <c r="AC49" s="37"/>
      <c r="AD49" s="38"/>
      <c r="AE49" s="67" t="s">
        <v>44</v>
      </c>
      <c r="AF49" s="60">
        <f t="shared" si="9"/>
        <v>2</v>
      </c>
      <c r="AG49" s="64">
        <f t="shared" si="9"/>
        <v>0</v>
      </c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>
        <v>1</v>
      </c>
      <c r="BA49" s="177"/>
      <c r="BB49" s="177">
        <v>1</v>
      </c>
      <c r="BC49" s="177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2"/>
      <c r="BP49" s="26"/>
    </row>
    <row r="50" spans="1:68" ht="46.8" x14ac:dyDescent="0.3">
      <c r="A50" s="28">
        <v>33</v>
      </c>
      <c r="B50" s="29" t="s">
        <v>90</v>
      </c>
      <c r="C50" s="59"/>
      <c r="D50" s="60">
        <f t="shared" si="8"/>
        <v>0</v>
      </c>
      <c r="E50" s="60">
        <f t="shared" si="8"/>
        <v>0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9"/>
      <c r="Z50" s="188"/>
      <c r="AA50" s="187"/>
      <c r="AB50" s="69" t="s">
        <v>60</v>
      </c>
      <c r="AC50" s="61">
        <v>2</v>
      </c>
      <c r="AD50" s="62">
        <v>2</v>
      </c>
      <c r="AE50" s="63"/>
      <c r="AF50" s="60">
        <f t="shared" si="9"/>
        <v>0</v>
      </c>
      <c r="AG50" s="64">
        <f t="shared" si="9"/>
        <v>0</v>
      </c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2"/>
      <c r="BP50" s="26"/>
    </row>
    <row r="51" spans="1:68" ht="18" x14ac:dyDescent="0.3">
      <c r="A51" s="28">
        <v>34</v>
      </c>
      <c r="B51" s="29" t="s">
        <v>91</v>
      </c>
      <c r="C51" s="59"/>
      <c r="D51" s="60">
        <f t="shared" si="8"/>
        <v>0</v>
      </c>
      <c r="E51" s="60">
        <f t="shared" si="8"/>
        <v>0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9"/>
      <c r="Z51" s="188"/>
      <c r="AA51" s="187"/>
      <c r="AB51" s="36" t="s">
        <v>44</v>
      </c>
      <c r="AC51" s="61">
        <v>2</v>
      </c>
      <c r="AD51" s="62"/>
      <c r="AE51" s="67" t="s">
        <v>44</v>
      </c>
      <c r="AF51" s="60">
        <f t="shared" si="9"/>
        <v>9</v>
      </c>
      <c r="AG51" s="64">
        <f t="shared" si="9"/>
        <v>0</v>
      </c>
      <c r="AH51" s="177">
        <v>2</v>
      </c>
      <c r="AI51" s="177"/>
      <c r="AJ51" s="177">
        <v>2</v>
      </c>
      <c r="AK51" s="177"/>
      <c r="AL51" s="177">
        <v>2</v>
      </c>
      <c r="AM51" s="177"/>
      <c r="AN51" s="177">
        <v>2</v>
      </c>
      <c r="AO51" s="177"/>
      <c r="AP51" s="177"/>
      <c r="AQ51" s="177"/>
      <c r="AR51" s="177">
        <v>1</v>
      </c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2"/>
      <c r="BP51" s="26"/>
    </row>
    <row r="52" spans="1:68" ht="18" x14ac:dyDescent="0.3">
      <c r="A52" s="65"/>
      <c r="B52" s="48" t="s">
        <v>92</v>
      </c>
      <c r="C52" s="49"/>
      <c r="D52" s="50">
        <f>SUM(D53:D55)</f>
        <v>0</v>
      </c>
      <c r="E52" s="50">
        <f>SUM(E53:E55)</f>
        <v>0</v>
      </c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1"/>
      <c r="Z52" s="190"/>
      <c r="AA52" s="192"/>
      <c r="AB52" s="49"/>
      <c r="AC52" s="54">
        <f>SUM(AC53:AC55)</f>
        <v>3</v>
      </c>
      <c r="AD52" s="55">
        <f>SUM(AD53:AD55)</f>
        <v>0</v>
      </c>
      <c r="AE52" s="56"/>
      <c r="AF52" s="50">
        <f>SUM(AF53:AF55)</f>
        <v>73</v>
      </c>
      <c r="AG52" s="50">
        <f>SUM(AG53:AG55)</f>
        <v>0</v>
      </c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8"/>
      <c r="BP52" s="26"/>
    </row>
    <row r="53" spans="1:68" ht="18" x14ac:dyDescent="0.3">
      <c r="A53" s="28">
        <v>35</v>
      </c>
      <c r="B53" s="29" t="s">
        <v>93</v>
      </c>
      <c r="C53" s="59"/>
      <c r="D53" s="60">
        <f t="shared" ref="D53:E55" si="10">SUM(F53,H53,J53,L53,N53,P53,R53,T53,V53,X53,Z53)</f>
        <v>0</v>
      </c>
      <c r="E53" s="60">
        <f t="shared" si="10"/>
        <v>0</v>
      </c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9"/>
      <c r="Z53" s="188"/>
      <c r="AA53" s="187"/>
      <c r="AB53" s="36" t="s">
        <v>44</v>
      </c>
      <c r="AC53" s="61">
        <v>3</v>
      </c>
      <c r="AD53" s="62"/>
      <c r="AE53" s="67" t="s">
        <v>44</v>
      </c>
      <c r="AF53" s="60">
        <f t="shared" ref="AF53:AG55" si="11">SUM(AH53,AJ53,AL53,AN53,AP53,AR53,AT53,AV53,AX53,AZ53,BB53,BD53,BF53,BH53,BJ53,BL53,BN53)</f>
        <v>63</v>
      </c>
      <c r="AG53" s="64">
        <f t="shared" si="11"/>
        <v>0</v>
      </c>
      <c r="AH53" s="177">
        <v>12</v>
      </c>
      <c r="AI53" s="177"/>
      <c r="AJ53" s="177">
        <v>12</v>
      </c>
      <c r="AK53" s="177"/>
      <c r="AL53" s="177">
        <v>12</v>
      </c>
      <c r="AM53" s="177"/>
      <c r="AN53" s="177">
        <v>12</v>
      </c>
      <c r="AO53" s="177"/>
      <c r="AP53" s="177"/>
      <c r="AQ53" s="177"/>
      <c r="AR53" s="177"/>
      <c r="AS53" s="177"/>
      <c r="AT53" s="177">
        <v>3</v>
      </c>
      <c r="AU53" s="177"/>
      <c r="AV53" s="177">
        <v>3</v>
      </c>
      <c r="AW53" s="177"/>
      <c r="AX53" s="177">
        <v>3</v>
      </c>
      <c r="AY53" s="177"/>
      <c r="AZ53" s="177">
        <v>3</v>
      </c>
      <c r="BA53" s="177"/>
      <c r="BB53" s="177">
        <v>3</v>
      </c>
      <c r="BC53" s="177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2"/>
      <c r="BP53" s="26"/>
    </row>
    <row r="54" spans="1:68" ht="18" x14ac:dyDescent="0.3">
      <c r="A54" s="28">
        <v>36</v>
      </c>
      <c r="B54" s="29" t="s">
        <v>94</v>
      </c>
      <c r="C54" s="59"/>
      <c r="D54" s="60">
        <f t="shared" si="10"/>
        <v>0</v>
      </c>
      <c r="E54" s="60">
        <f t="shared" si="10"/>
        <v>0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9"/>
      <c r="Z54" s="188"/>
      <c r="AA54" s="187"/>
      <c r="AB54" s="59"/>
      <c r="AC54" s="61"/>
      <c r="AD54" s="62"/>
      <c r="AE54" s="175"/>
      <c r="AF54" s="60">
        <f>SUM(AH54,AJ54,AL54,AN54,AP54,AR54,AT54,AV54,AX54,AZ54,BB54,BD54,BF54,BH54,BJ54,BL54,BN54)</f>
        <v>0</v>
      </c>
      <c r="AG54" s="64">
        <f t="shared" si="11"/>
        <v>0</v>
      </c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2"/>
      <c r="BP54" s="26"/>
    </row>
    <row r="55" spans="1:68" ht="18" x14ac:dyDescent="0.3">
      <c r="A55" s="28">
        <v>37</v>
      </c>
      <c r="B55" s="29" t="s">
        <v>466</v>
      </c>
      <c r="C55" s="59"/>
      <c r="D55" s="60">
        <f t="shared" si="10"/>
        <v>0</v>
      </c>
      <c r="E55" s="60">
        <f t="shared" si="10"/>
        <v>0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9"/>
      <c r="Z55" s="188"/>
      <c r="AA55" s="187"/>
      <c r="AB55" s="59"/>
      <c r="AC55" s="61"/>
      <c r="AD55" s="62"/>
      <c r="AE55" s="67" t="s">
        <v>44</v>
      </c>
      <c r="AF55" s="60">
        <f>SUM(AH55,AJ55,AL55,AN55,AP55,AR55,AT55,AV55,AX55,AZ55,BB55,BD55,BF55,BH55,BJ55,BL55,BN55)</f>
        <v>10</v>
      </c>
      <c r="AG55" s="64">
        <f t="shared" si="11"/>
        <v>0</v>
      </c>
      <c r="AH55" s="177">
        <v>1</v>
      </c>
      <c r="AI55" s="177"/>
      <c r="AJ55" s="177">
        <v>1</v>
      </c>
      <c r="AK55" s="177"/>
      <c r="AL55" s="177">
        <v>1</v>
      </c>
      <c r="AM55" s="177"/>
      <c r="AN55" s="177">
        <v>2</v>
      </c>
      <c r="AO55" s="177"/>
      <c r="AP55" s="177"/>
      <c r="AQ55" s="177"/>
      <c r="AR55" s="177"/>
      <c r="AS55" s="177"/>
      <c r="AT55" s="177">
        <v>1</v>
      </c>
      <c r="AU55" s="177"/>
      <c r="AV55" s="177">
        <v>1</v>
      </c>
      <c r="AW55" s="177"/>
      <c r="AX55" s="177">
        <v>1</v>
      </c>
      <c r="AY55" s="177"/>
      <c r="AZ55" s="177">
        <v>1</v>
      </c>
      <c r="BA55" s="177"/>
      <c r="BB55" s="177">
        <v>1</v>
      </c>
      <c r="BC55" s="177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2"/>
      <c r="BP55" s="26"/>
    </row>
    <row r="56" spans="1:68" ht="18" x14ac:dyDescent="0.3">
      <c r="A56" s="65"/>
      <c r="B56" s="48" t="s">
        <v>95</v>
      </c>
      <c r="C56" s="49"/>
      <c r="D56" s="50">
        <f>SUM(D57:D60)</f>
        <v>0</v>
      </c>
      <c r="E56" s="50">
        <f>SUM(E57:E60)</f>
        <v>0</v>
      </c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1"/>
      <c r="Z56" s="190"/>
      <c r="AA56" s="192"/>
      <c r="AB56" s="49"/>
      <c r="AC56" s="54">
        <f>SUM(AC57:AC60)</f>
        <v>106</v>
      </c>
      <c r="AD56" s="55">
        <f>SUM(AD57:AD60)</f>
        <v>53</v>
      </c>
      <c r="AE56" s="56"/>
      <c r="AF56" s="50">
        <f>SUM(AF57:AF60)</f>
        <v>193</v>
      </c>
      <c r="AG56" s="50">
        <f>SUM(AG57:AG60)</f>
        <v>1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8"/>
      <c r="BP56" s="26"/>
    </row>
    <row r="57" spans="1:68" ht="18" x14ac:dyDescent="0.3">
      <c r="A57" s="28">
        <v>38</v>
      </c>
      <c r="B57" s="29" t="s">
        <v>96</v>
      </c>
      <c r="C57" s="59"/>
      <c r="D57" s="31">
        <f t="shared" ref="D57:E60" si="12">SUM(F57,H57,J57,L57,N57,P57,R57,T57,V57,X57,Z57)</f>
        <v>0</v>
      </c>
      <c r="E57" s="31">
        <f t="shared" si="12"/>
        <v>0</v>
      </c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9"/>
      <c r="Z57" s="188"/>
      <c r="AA57" s="187"/>
      <c r="AB57" s="30"/>
      <c r="AC57" s="37"/>
      <c r="AD57" s="38"/>
      <c r="AE57" s="46"/>
      <c r="AF57" s="31">
        <f t="shared" ref="AF57:AG60" si="13">SUM(AH57,AJ57,AL57,AN57,AP57,AR57,AT57,AV57,AX57,AZ57,BB57,BD57,BF57,BH57,BJ57,BL57,BN57)</f>
        <v>0</v>
      </c>
      <c r="AG57" s="32">
        <f t="shared" si="13"/>
        <v>0</v>
      </c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40"/>
      <c r="BI57" s="40"/>
      <c r="BJ57" s="40"/>
      <c r="BK57" s="40"/>
      <c r="BL57" s="40"/>
      <c r="BM57" s="40"/>
      <c r="BN57" s="40"/>
      <c r="BO57" s="42"/>
      <c r="BP57" s="26"/>
    </row>
    <row r="58" spans="1:68" ht="18" x14ac:dyDescent="0.3">
      <c r="A58" s="28">
        <v>39</v>
      </c>
      <c r="B58" s="29" t="s">
        <v>97</v>
      </c>
      <c r="C58" s="59"/>
      <c r="D58" s="31">
        <f t="shared" si="12"/>
        <v>0</v>
      </c>
      <c r="E58" s="31">
        <f t="shared" si="12"/>
        <v>0</v>
      </c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9"/>
      <c r="Z58" s="188"/>
      <c r="AA58" s="187"/>
      <c r="AB58" s="30"/>
      <c r="AC58" s="37"/>
      <c r="AD58" s="38"/>
      <c r="AE58" s="46"/>
      <c r="AF58" s="31">
        <f t="shared" si="13"/>
        <v>0</v>
      </c>
      <c r="AG58" s="32">
        <f t="shared" si="13"/>
        <v>0</v>
      </c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40"/>
      <c r="BI58" s="40"/>
      <c r="BJ58" s="40"/>
      <c r="BK58" s="40"/>
      <c r="BL58" s="40"/>
      <c r="BM58" s="40"/>
      <c r="BN58" s="40"/>
      <c r="BO58" s="42"/>
      <c r="BP58" s="26"/>
    </row>
    <row r="59" spans="1:68" ht="46.8" x14ac:dyDescent="0.3">
      <c r="A59" s="28">
        <v>40</v>
      </c>
      <c r="B59" s="29" t="s">
        <v>98</v>
      </c>
      <c r="C59" s="59"/>
      <c r="D59" s="31">
        <f t="shared" si="12"/>
        <v>0</v>
      </c>
      <c r="E59" s="31">
        <f t="shared" si="12"/>
        <v>0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9"/>
      <c r="Z59" s="188"/>
      <c r="AA59" s="187"/>
      <c r="AB59" s="69" t="s">
        <v>475</v>
      </c>
      <c r="AC59" s="37">
        <v>49</v>
      </c>
      <c r="AD59" s="38">
        <v>5</v>
      </c>
      <c r="AE59" s="39" t="s">
        <v>488</v>
      </c>
      <c r="AF59" s="31">
        <f t="shared" si="13"/>
        <v>193</v>
      </c>
      <c r="AG59" s="32">
        <f t="shared" si="13"/>
        <v>1</v>
      </c>
      <c r="AH59" s="177">
        <v>28</v>
      </c>
      <c r="AI59" s="177"/>
      <c r="AJ59" s="177">
        <v>28</v>
      </c>
      <c r="AK59" s="177"/>
      <c r="AL59" s="177">
        <v>27</v>
      </c>
      <c r="AM59" s="178">
        <v>1</v>
      </c>
      <c r="AN59" s="177">
        <v>28</v>
      </c>
      <c r="AO59" s="177"/>
      <c r="AP59" s="177"/>
      <c r="AQ59" s="177"/>
      <c r="AR59" s="177">
        <v>13</v>
      </c>
      <c r="AS59" s="177"/>
      <c r="AT59" s="177">
        <v>5</v>
      </c>
      <c r="AU59" s="177"/>
      <c r="AV59" s="177">
        <v>5</v>
      </c>
      <c r="AW59" s="177"/>
      <c r="AX59" s="177">
        <v>21</v>
      </c>
      <c r="AY59" s="177"/>
      <c r="AZ59" s="177">
        <v>18</v>
      </c>
      <c r="BA59" s="177"/>
      <c r="BB59" s="177">
        <v>18</v>
      </c>
      <c r="BC59" s="177"/>
      <c r="BD59" s="177"/>
      <c r="BE59" s="177"/>
      <c r="BF59" s="177">
        <v>2</v>
      </c>
      <c r="BG59" s="177"/>
      <c r="BH59" s="40"/>
      <c r="BI59" s="40"/>
      <c r="BJ59" s="40"/>
      <c r="BK59" s="40"/>
      <c r="BL59" s="40"/>
      <c r="BM59" s="40"/>
      <c r="BN59" s="40"/>
      <c r="BO59" s="42"/>
      <c r="BP59" s="26"/>
    </row>
    <row r="60" spans="1:68" ht="46.8" x14ac:dyDescent="0.3">
      <c r="A60" s="28">
        <v>41</v>
      </c>
      <c r="B60" s="29" t="s">
        <v>99</v>
      </c>
      <c r="C60" s="59"/>
      <c r="D60" s="31">
        <f t="shared" si="12"/>
        <v>0</v>
      </c>
      <c r="E60" s="31">
        <f t="shared" si="12"/>
        <v>0</v>
      </c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9"/>
      <c r="Z60" s="188"/>
      <c r="AA60" s="187"/>
      <c r="AB60" s="69" t="s">
        <v>100</v>
      </c>
      <c r="AC60" s="37">
        <v>57</v>
      </c>
      <c r="AD60" s="38">
        <v>48</v>
      </c>
      <c r="AE60" s="46"/>
      <c r="AF60" s="31">
        <f t="shared" si="13"/>
        <v>0</v>
      </c>
      <c r="AG60" s="32">
        <f t="shared" si="13"/>
        <v>0</v>
      </c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40"/>
      <c r="BI60" s="40"/>
      <c r="BJ60" s="40"/>
      <c r="BK60" s="40"/>
      <c r="BL60" s="40"/>
      <c r="BM60" s="40"/>
      <c r="BN60" s="40"/>
      <c r="BO60" s="42"/>
      <c r="BP60" s="26"/>
    </row>
    <row r="61" spans="1:68" s="27" customFormat="1" ht="30" customHeight="1" x14ac:dyDescent="0.3">
      <c r="A61" s="82"/>
      <c r="B61" s="71" t="s">
        <v>101</v>
      </c>
      <c r="C61" s="72"/>
      <c r="D61" s="73">
        <f>SUM(D62:D72,D73,D75,D77,D83,D87,D89,D91,D95,D101,D107,D109,D114,D120,D129,D131,D135,D138,D140,D142,D144,D148,D152,D163,D166,D168,D171,D173,D178,D181,D183)</f>
        <v>67</v>
      </c>
      <c r="E61" s="73">
        <f>SUM(E62:E72,E73,E75,E77,E83,E87,E89,E91,E95,E101,E107,E109,E114,E120,E129,E131,E135,E138,E140,E142,E144,E148,E152,E163,E166,E168,E171,E173,E178,E181,E183)</f>
        <v>0</v>
      </c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4"/>
      <c r="Z61" s="193"/>
      <c r="AA61" s="195"/>
      <c r="AB61" s="72"/>
      <c r="AC61" s="77">
        <f>SUM(AC62:AC72,AC73,AC75,AC77,AC83,AC87,AC89,AC91,AC95,AC101,AC107,AC109,AC114,AC120,AC129,AC131,AC135,AC138,AC140,AC142,AC144,AC148,AC152,AC163,AC166,AC168,AC171,AC173,AC178,AC181,AC183)</f>
        <v>231</v>
      </c>
      <c r="AD61" s="78">
        <f>SUM(AD62:AD72,AD73,AD75,AD77,AD83,AD87,AD89,AD91,AD95,AD101,AD107,AD109,AD114,AD120,AD129,AD131,AD135,AD138,AD140,AD142,AD144,AD148,AD152,AD163,AD166,AD168,AD171,AD173,AD178,AD181,AD183)</f>
        <v>11</v>
      </c>
      <c r="AE61" s="79"/>
      <c r="AF61" s="73">
        <f>SUM(AF62:AF72,AF73,AF75,AF77,AF83,AF87,AF89,AF91,AF95,AF101,AF107,AF109,AF114,AF120,AF129,AF131,AF135,AF138,AF140,AF142,AF144,AF148,AF152,AF163,AF166,AF168,AF171,AF173,AF178,AF181,AF183)</f>
        <v>2341</v>
      </c>
      <c r="AG61" s="73">
        <f>SUM(AG62:AG72,AG73,AG75,AG77,AG83,AG87,AG89,AG91,AG95,AG101,AG107,AG109,AG114,AG120,AG129,AG131,AG135,AG138,AG140,AG142,AG144,AG148,AG152,AG163,AG166,AG168,AG171,AG173,AG178,AG181,AG183)</f>
        <v>0</v>
      </c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1"/>
      <c r="BP61" s="26"/>
    </row>
    <row r="62" spans="1:68" ht="46.8" x14ac:dyDescent="0.3">
      <c r="A62" s="28">
        <v>42</v>
      </c>
      <c r="B62" s="29" t="s">
        <v>102</v>
      </c>
      <c r="C62" s="36" t="s">
        <v>44</v>
      </c>
      <c r="D62" s="31">
        <f t="shared" ref="D62:D72" si="14">SUM(F62,H62,J62,L62,N62,P62,R62,T62,V62,X62,Z62)</f>
        <v>32</v>
      </c>
      <c r="E62" s="31">
        <f t="shared" ref="E62:E72" si="15">SUM(G62,I62,K62,M62,O62,Q62,S62,U62,W62,Y62,AA62)</f>
        <v>0</v>
      </c>
      <c r="F62" s="188"/>
      <c r="G62" s="188"/>
      <c r="H62" s="179">
        <v>10</v>
      </c>
      <c r="I62" s="179"/>
      <c r="J62" s="179">
        <v>10</v>
      </c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>
        <v>10</v>
      </c>
      <c r="Y62" s="186"/>
      <c r="Z62" s="179">
        <v>2</v>
      </c>
      <c r="AA62" s="187"/>
      <c r="AB62" s="69" t="s">
        <v>480</v>
      </c>
      <c r="AC62" s="37">
        <v>90</v>
      </c>
      <c r="AD62" s="38">
        <v>10</v>
      </c>
      <c r="AE62" s="67" t="s">
        <v>44</v>
      </c>
      <c r="AF62" s="31">
        <f t="shared" ref="AF62:AF72" si="16">SUM(AH62,AJ62,AL62,AN62,AP62,AR62,AT62,AV62,AX62,AZ62,BB62,BD62,BF62,BH62,BJ62,BL62,BN62)</f>
        <v>313</v>
      </c>
      <c r="AG62" s="32">
        <f t="shared" ref="AG62:AG72" si="17">SUM(AI62,AK62,AM62,AO62,AQ62,AS62,AU62,AW62,AY62,BA62,BC62,BE62,BG62,BI62,BK62,BM62,BO62)</f>
        <v>0</v>
      </c>
      <c r="AH62" s="177">
        <v>41</v>
      </c>
      <c r="AI62" s="177"/>
      <c r="AJ62" s="177">
        <v>41</v>
      </c>
      <c r="AK62" s="177"/>
      <c r="AL62" s="177">
        <v>41</v>
      </c>
      <c r="AM62" s="177"/>
      <c r="AN62" s="177">
        <v>47</v>
      </c>
      <c r="AO62" s="177"/>
      <c r="AP62" s="177"/>
      <c r="AQ62" s="177"/>
      <c r="AR62" s="177">
        <v>8</v>
      </c>
      <c r="AS62" s="177"/>
      <c r="AT62" s="177">
        <v>17</v>
      </c>
      <c r="AU62" s="177"/>
      <c r="AV62" s="177">
        <v>16</v>
      </c>
      <c r="AW62" s="177"/>
      <c r="AX62" s="177">
        <v>43</v>
      </c>
      <c r="AY62" s="177"/>
      <c r="AZ62" s="177">
        <v>29</v>
      </c>
      <c r="BA62" s="177"/>
      <c r="BB62" s="177">
        <v>30</v>
      </c>
      <c r="BC62" s="177"/>
      <c r="BD62" s="177"/>
      <c r="BE62" s="177"/>
      <c r="BF62" s="177"/>
      <c r="BG62" s="177"/>
      <c r="BH62" s="177"/>
      <c r="BI62" s="177"/>
      <c r="BJ62" s="40"/>
      <c r="BK62" s="40"/>
      <c r="BL62" s="40"/>
      <c r="BM62" s="40"/>
      <c r="BN62" s="40"/>
      <c r="BO62" s="42"/>
      <c r="BP62" s="26"/>
    </row>
    <row r="63" spans="1:68" ht="18" x14ac:dyDescent="0.3">
      <c r="A63" s="28">
        <v>43</v>
      </c>
      <c r="B63" s="29" t="s">
        <v>103</v>
      </c>
      <c r="C63" s="30"/>
      <c r="D63" s="31">
        <f t="shared" si="14"/>
        <v>0</v>
      </c>
      <c r="E63" s="31">
        <f t="shared" si="15"/>
        <v>0</v>
      </c>
      <c r="F63" s="188"/>
      <c r="G63" s="188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86"/>
      <c r="Z63" s="179"/>
      <c r="AA63" s="187"/>
      <c r="AB63" s="36" t="s">
        <v>44</v>
      </c>
      <c r="AC63" s="37">
        <v>1</v>
      </c>
      <c r="AD63" s="38"/>
      <c r="AE63" s="67" t="s">
        <v>44</v>
      </c>
      <c r="AF63" s="31">
        <f t="shared" si="16"/>
        <v>15</v>
      </c>
      <c r="AG63" s="32">
        <f t="shared" si="17"/>
        <v>0</v>
      </c>
      <c r="AH63" s="177">
        <v>3</v>
      </c>
      <c r="AI63" s="177"/>
      <c r="AJ63" s="177">
        <v>2</v>
      </c>
      <c r="AK63" s="177"/>
      <c r="AL63" s="177">
        <v>3</v>
      </c>
      <c r="AM63" s="177"/>
      <c r="AN63" s="177"/>
      <c r="AO63" s="177"/>
      <c r="AP63" s="177"/>
      <c r="AQ63" s="177"/>
      <c r="AR63" s="177"/>
      <c r="AS63" s="177"/>
      <c r="AT63" s="177"/>
      <c r="AU63" s="177"/>
      <c r="AV63" s="177">
        <v>2</v>
      </c>
      <c r="AW63" s="177"/>
      <c r="AX63" s="177"/>
      <c r="AY63" s="177"/>
      <c r="AZ63" s="177">
        <v>2</v>
      </c>
      <c r="BA63" s="177"/>
      <c r="BB63" s="177"/>
      <c r="BC63" s="177"/>
      <c r="BD63" s="177"/>
      <c r="BE63" s="177"/>
      <c r="BF63" s="177"/>
      <c r="BG63" s="177"/>
      <c r="BH63" s="177">
        <v>3</v>
      </c>
      <c r="BI63" s="177"/>
      <c r="BJ63" s="40"/>
      <c r="BK63" s="40"/>
      <c r="BL63" s="40"/>
      <c r="BM63" s="40"/>
      <c r="BN63" s="40"/>
      <c r="BO63" s="42"/>
      <c r="BP63" s="26"/>
    </row>
    <row r="64" spans="1:68" ht="31.2" x14ac:dyDescent="0.3">
      <c r="A64" s="28">
        <v>44</v>
      </c>
      <c r="B64" s="29" t="s">
        <v>104</v>
      </c>
      <c r="C64" s="36" t="s">
        <v>44</v>
      </c>
      <c r="D64" s="31">
        <f t="shared" si="14"/>
        <v>6</v>
      </c>
      <c r="E64" s="31">
        <f t="shared" si="15"/>
        <v>0</v>
      </c>
      <c r="F64" s="188"/>
      <c r="G64" s="188"/>
      <c r="H64" s="179">
        <v>2</v>
      </c>
      <c r="I64" s="179"/>
      <c r="J64" s="179">
        <v>2</v>
      </c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>
        <v>2</v>
      </c>
      <c r="Y64" s="186"/>
      <c r="Z64" s="179"/>
      <c r="AA64" s="187"/>
      <c r="AB64" s="36" t="s">
        <v>44</v>
      </c>
      <c r="AC64" s="37">
        <v>11</v>
      </c>
      <c r="AD64" s="38"/>
      <c r="AE64" s="67" t="s">
        <v>44</v>
      </c>
      <c r="AF64" s="31">
        <f t="shared" si="16"/>
        <v>76</v>
      </c>
      <c r="AG64" s="32">
        <f t="shared" si="17"/>
        <v>0</v>
      </c>
      <c r="AH64" s="177">
        <v>8</v>
      </c>
      <c r="AI64" s="177"/>
      <c r="AJ64" s="177">
        <v>8</v>
      </c>
      <c r="AK64" s="177"/>
      <c r="AL64" s="177">
        <v>8</v>
      </c>
      <c r="AM64" s="177"/>
      <c r="AN64" s="177">
        <v>10</v>
      </c>
      <c r="AO64" s="177"/>
      <c r="AP64" s="177"/>
      <c r="AQ64" s="177"/>
      <c r="AR64" s="177"/>
      <c r="AS64" s="177"/>
      <c r="AT64" s="177">
        <v>11</v>
      </c>
      <c r="AU64" s="177"/>
      <c r="AV64" s="177">
        <v>11</v>
      </c>
      <c r="AW64" s="177"/>
      <c r="AX64" s="177">
        <v>10</v>
      </c>
      <c r="AY64" s="177"/>
      <c r="AZ64" s="177">
        <v>5</v>
      </c>
      <c r="BA64" s="177"/>
      <c r="BB64" s="177">
        <v>5</v>
      </c>
      <c r="BC64" s="177"/>
      <c r="BD64" s="177"/>
      <c r="BE64" s="177"/>
      <c r="BF64" s="177"/>
      <c r="BG64" s="177"/>
      <c r="BH64" s="177"/>
      <c r="BI64" s="177"/>
      <c r="BJ64" s="40"/>
      <c r="BK64" s="40"/>
      <c r="BL64" s="40"/>
      <c r="BM64" s="40"/>
      <c r="BN64" s="40"/>
      <c r="BO64" s="42"/>
      <c r="BP64" s="26"/>
    </row>
    <row r="65" spans="1:68" ht="18" x14ac:dyDescent="0.3">
      <c r="A65" s="28">
        <v>45</v>
      </c>
      <c r="B65" s="29" t="s">
        <v>105</v>
      </c>
      <c r="C65" s="30"/>
      <c r="D65" s="31">
        <f t="shared" si="14"/>
        <v>0</v>
      </c>
      <c r="E65" s="31">
        <f t="shared" si="15"/>
        <v>0</v>
      </c>
      <c r="F65" s="188"/>
      <c r="G65" s="188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86"/>
      <c r="Z65" s="179"/>
      <c r="AA65" s="187"/>
      <c r="AB65" s="30"/>
      <c r="AC65" s="37"/>
      <c r="AD65" s="38"/>
      <c r="AE65" s="46"/>
      <c r="AF65" s="31">
        <f t="shared" si="16"/>
        <v>0</v>
      </c>
      <c r="AG65" s="32">
        <f t="shared" si="17"/>
        <v>0</v>
      </c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40"/>
      <c r="BK65" s="40"/>
      <c r="BL65" s="40"/>
      <c r="BM65" s="40"/>
      <c r="BN65" s="40"/>
      <c r="BO65" s="42"/>
      <c r="BP65" s="26"/>
    </row>
    <row r="66" spans="1:68" ht="18" x14ac:dyDescent="0.3">
      <c r="A66" s="28">
        <v>46</v>
      </c>
      <c r="B66" s="29" t="s">
        <v>106</v>
      </c>
      <c r="C66" s="36" t="s">
        <v>44</v>
      </c>
      <c r="D66" s="31">
        <f t="shared" si="14"/>
        <v>20</v>
      </c>
      <c r="E66" s="31">
        <f t="shared" si="15"/>
        <v>0</v>
      </c>
      <c r="F66" s="188">
        <v>4</v>
      </c>
      <c r="G66" s="188"/>
      <c r="H66" s="179">
        <v>4</v>
      </c>
      <c r="I66" s="179"/>
      <c r="J66" s="179">
        <v>4</v>
      </c>
      <c r="K66" s="179"/>
      <c r="L66" s="179"/>
      <c r="M66" s="179"/>
      <c r="N66" s="179"/>
      <c r="O66" s="179"/>
      <c r="P66" s="179">
        <v>4</v>
      </c>
      <c r="Q66" s="179"/>
      <c r="R66" s="179"/>
      <c r="S66" s="179"/>
      <c r="T66" s="179"/>
      <c r="U66" s="179"/>
      <c r="V66" s="179"/>
      <c r="W66" s="179"/>
      <c r="X66" s="179">
        <v>4</v>
      </c>
      <c r="Y66" s="186"/>
      <c r="Z66" s="179"/>
      <c r="AA66" s="187"/>
      <c r="AB66" s="36" t="s">
        <v>44</v>
      </c>
      <c r="AC66" s="37">
        <v>26</v>
      </c>
      <c r="AD66" s="38"/>
      <c r="AE66" s="67" t="s">
        <v>44</v>
      </c>
      <c r="AF66" s="31">
        <f t="shared" si="16"/>
        <v>297</v>
      </c>
      <c r="AG66" s="32">
        <f t="shared" si="17"/>
        <v>0</v>
      </c>
      <c r="AH66" s="177">
        <v>25</v>
      </c>
      <c r="AI66" s="177"/>
      <c r="AJ66" s="177">
        <v>25</v>
      </c>
      <c r="AK66" s="177"/>
      <c r="AL66" s="177">
        <v>25</v>
      </c>
      <c r="AM66" s="177"/>
      <c r="AN66" s="177">
        <v>25</v>
      </c>
      <c r="AO66" s="177"/>
      <c r="AP66" s="177"/>
      <c r="AQ66" s="177"/>
      <c r="AR66" s="177">
        <v>42</v>
      </c>
      <c r="AS66" s="177"/>
      <c r="AT66" s="177">
        <v>31</v>
      </c>
      <c r="AU66" s="177"/>
      <c r="AV66" s="177">
        <v>31</v>
      </c>
      <c r="AW66" s="177"/>
      <c r="AX66" s="177">
        <v>32</v>
      </c>
      <c r="AY66" s="177"/>
      <c r="AZ66" s="177">
        <v>20</v>
      </c>
      <c r="BA66" s="177"/>
      <c r="BB66" s="177">
        <v>18</v>
      </c>
      <c r="BC66" s="177"/>
      <c r="BD66" s="177"/>
      <c r="BE66" s="177"/>
      <c r="BF66" s="177"/>
      <c r="BG66" s="177"/>
      <c r="BH66" s="177">
        <v>23</v>
      </c>
      <c r="BI66" s="177"/>
      <c r="BJ66" s="40"/>
      <c r="BK66" s="40"/>
      <c r="BL66" s="40"/>
      <c r="BM66" s="40"/>
      <c r="BN66" s="40"/>
      <c r="BO66" s="42"/>
      <c r="BP66" s="26"/>
    </row>
    <row r="67" spans="1:68" ht="31.2" x14ac:dyDescent="0.3">
      <c r="A67" s="28">
        <v>47</v>
      </c>
      <c r="B67" s="29" t="s">
        <v>107</v>
      </c>
      <c r="C67" s="36" t="s">
        <v>44</v>
      </c>
      <c r="D67" s="31">
        <f t="shared" si="14"/>
        <v>6</v>
      </c>
      <c r="E67" s="31">
        <f t="shared" si="15"/>
        <v>0</v>
      </c>
      <c r="F67" s="188"/>
      <c r="G67" s="188"/>
      <c r="H67" s="179">
        <v>2</v>
      </c>
      <c r="I67" s="179"/>
      <c r="J67" s="179">
        <v>2</v>
      </c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>
        <v>2</v>
      </c>
      <c r="Y67" s="186"/>
      <c r="Z67" s="179"/>
      <c r="AA67" s="187"/>
      <c r="AB67" s="36" t="s">
        <v>44</v>
      </c>
      <c r="AC67" s="37">
        <v>27</v>
      </c>
      <c r="AD67" s="38"/>
      <c r="AE67" s="67" t="s">
        <v>44</v>
      </c>
      <c r="AF67" s="31">
        <f t="shared" si="16"/>
        <v>274</v>
      </c>
      <c r="AG67" s="32">
        <f t="shared" si="17"/>
        <v>0</v>
      </c>
      <c r="AH67" s="177">
        <v>30</v>
      </c>
      <c r="AI67" s="177"/>
      <c r="AJ67" s="177">
        <v>32</v>
      </c>
      <c r="AK67" s="177"/>
      <c r="AL67" s="177">
        <v>29</v>
      </c>
      <c r="AM67" s="177"/>
      <c r="AN67" s="177">
        <v>39</v>
      </c>
      <c r="AO67" s="177"/>
      <c r="AP67" s="177"/>
      <c r="AQ67" s="177"/>
      <c r="AR67" s="177"/>
      <c r="AS67" s="177"/>
      <c r="AT67" s="177">
        <v>39</v>
      </c>
      <c r="AU67" s="177"/>
      <c r="AV67" s="177">
        <v>33</v>
      </c>
      <c r="AW67" s="177"/>
      <c r="AX67" s="177">
        <v>27</v>
      </c>
      <c r="AY67" s="177"/>
      <c r="AZ67" s="177">
        <v>23</v>
      </c>
      <c r="BA67" s="177"/>
      <c r="BB67" s="177">
        <v>22</v>
      </c>
      <c r="BC67" s="177"/>
      <c r="BD67" s="177"/>
      <c r="BE67" s="177"/>
      <c r="BF67" s="177"/>
      <c r="BG67" s="177"/>
      <c r="BH67" s="177"/>
      <c r="BI67" s="177"/>
      <c r="BJ67" s="40"/>
      <c r="BK67" s="40"/>
      <c r="BL67" s="40"/>
      <c r="BM67" s="40"/>
      <c r="BN67" s="40"/>
      <c r="BO67" s="42"/>
      <c r="BP67" s="26"/>
    </row>
    <row r="68" spans="1:68" ht="31.2" x14ac:dyDescent="0.3">
      <c r="A68" s="28">
        <v>48</v>
      </c>
      <c r="B68" s="29" t="s">
        <v>108</v>
      </c>
      <c r="C68" s="30"/>
      <c r="D68" s="31">
        <f t="shared" si="14"/>
        <v>0</v>
      </c>
      <c r="E68" s="31">
        <f t="shared" si="15"/>
        <v>0</v>
      </c>
      <c r="F68" s="188"/>
      <c r="G68" s="188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86"/>
      <c r="Z68" s="179"/>
      <c r="AA68" s="187"/>
      <c r="AB68" s="36" t="s">
        <v>44</v>
      </c>
      <c r="AC68" s="37">
        <v>6</v>
      </c>
      <c r="AD68" s="38"/>
      <c r="AE68" s="67" t="s">
        <v>44</v>
      </c>
      <c r="AF68" s="31">
        <f t="shared" si="16"/>
        <v>80</v>
      </c>
      <c r="AG68" s="32">
        <f t="shared" si="17"/>
        <v>0</v>
      </c>
      <c r="AH68" s="177">
        <v>10</v>
      </c>
      <c r="AI68" s="177"/>
      <c r="AJ68" s="177">
        <v>10</v>
      </c>
      <c r="AK68" s="177"/>
      <c r="AL68" s="177">
        <v>7</v>
      </c>
      <c r="AM68" s="177"/>
      <c r="AN68" s="177">
        <v>10</v>
      </c>
      <c r="AO68" s="177"/>
      <c r="AP68" s="177"/>
      <c r="AQ68" s="177"/>
      <c r="AR68" s="177">
        <v>2</v>
      </c>
      <c r="AS68" s="177"/>
      <c r="AT68" s="177">
        <v>9</v>
      </c>
      <c r="AU68" s="177"/>
      <c r="AV68" s="177">
        <v>9</v>
      </c>
      <c r="AW68" s="177"/>
      <c r="AX68" s="177">
        <v>8</v>
      </c>
      <c r="AY68" s="177"/>
      <c r="AZ68" s="177">
        <v>9</v>
      </c>
      <c r="BA68" s="177"/>
      <c r="BB68" s="177">
        <v>6</v>
      </c>
      <c r="BC68" s="177"/>
      <c r="BD68" s="177"/>
      <c r="BE68" s="177"/>
      <c r="BF68" s="177"/>
      <c r="BG68" s="177"/>
      <c r="BH68" s="177"/>
      <c r="BI68" s="177"/>
      <c r="BJ68" s="40"/>
      <c r="BK68" s="40"/>
      <c r="BL68" s="40"/>
      <c r="BM68" s="40"/>
      <c r="BN68" s="40"/>
      <c r="BO68" s="42"/>
      <c r="BP68" s="26"/>
    </row>
    <row r="69" spans="1:68" ht="46.8" x14ac:dyDescent="0.3">
      <c r="A69" s="28">
        <v>49</v>
      </c>
      <c r="B69" s="29" t="s">
        <v>109</v>
      </c>
      <c r="C69" s="30"/>
      <c r="D69" s="31">
        <f t="shared" si="14"/>
        <v>0</v>
      </c>
      <c r="E69" s="31">
        <f t="shared" si="15"/>
        <v>0</v>
      </c>
      <c r="F69" s="188"/>
      <c r="G69" s="188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86"/>
      <c r="Z69" s="179"/>
      <c r="AA69" s="187"/>
      <c r="AB69" s="69" t="s">
        <v>249</v>
      </c>
      <c r="AC69" s="37">
        <v>3</v>
      </c>
      <c r="AD69" s="38">
        <v>1</v>
      </c>
      <c r="AE69" s="67" t="s">
        <v>44</v>
      </c>
      <c r="AF69" s="31">
        <f t="shared" si="16"/>
        <v>25</v>
      </c>
      <c r="AG69" s="32">
        <f t="shared" si="17"/>
        <v>0</v>
      </c>
      <c r="AH69" s="177">
        <v>4</v>
      </c>
      <c r="AI69" s="177"/>
      <c r="AJ69" s="177">
        <v>3</v>
      </c>
      <c r="AK69" s="177"/>
      <c r="AL69" s="177">
        <v>3</v>
      </c>
      <c r="AM69" s="177"/>
      <c r="AN69" s="177">
        <v>4</v>
      </c>
      <c r="AO69" s="177"/>
      <c r="AP69" s="177"/>
      <c r="AQ69" s="177"/>
      <c r="AR69" s="177"/>
      <c r="AS69" s="177"/>
      <c r="AT69" s="177"/>
      <c r="AU69" s="177"/>
      <c r="AV69" s="177"/>
      <c r="AW69" s="177"/>
      <c r="AX69" s="177">
        <v>2</v>
      </c>
      <c r="AY69" s="177"/>
      <c r="AZ69" s="177">
        <v>3</v>
      </c>
      <c r="BA69" s="177"/>
      <c r="BB69" s="177">
        <v>3</v>
      </c>
      <c r="BC69" s="177"/>
      <c r="BD69" s="177"/>
      <c r="BE69" s="177"/>
      <c r="BF69" s="177"/>
      <c r="BG69" s="177"/>
      <c r="BH69" s="177">
        <v>3</v>
      </c>
      <c r="BI69" s="177"/>
      <c r="BJ69" s="40"/>
      <c r="BK69" s="40"/>
      <c r="BL69" s="40"/>
      <c r="BM69" s="40"/>
      <c r="BN69" s="40"/>
      <c r="BO69" s="42"/>
      <c r="BP69" s="26"/>
    </row>
    <row r="70" spans="1:68" ht="18" x14ac:dyDescent="0.3">
      <c r="A70" s="28">
        <v>50</v>
      </c>
      <c r="B70" s="29" t="s">
        <v>110</v>
      </c>
      <c r="C70" s="30"/>
      <c r="D70" s="31">
        <f t="shared" si="14"/>
        <v>0</v>
      </c>
      <c r="E70" s="31">
        <f t="shared" si="15"/>
        <v>0</v>
      </c>
      <c r="F70" s="188"/>
      <c r="G70" s="188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86"/>
      <c r="Z70" s="179"/>
      <c r="AA70" s="187"/>
      <c r="AB70" s="30"/>
      <c r="AC70" s="37"/>
      <c r="AD70" s="38"/>
      <c r="AE70" s="67" t="s">
        <v>44</v>
      </c>
      <c r="AF70" s="31">
        <f t="shared" si="16"/>
        <v>40</v>
      </c>
      <c r="AG70" s="32">
        <f t="shared" si="17"/>
        <v>0</v>
      </c>
      <c r="AH70" s="177">
        <v>10</v>
      </c>
      <c r="AI70" s="177"/>
      <c r="AJ70" s="177">
        <v>10</v>
      </c>
      <c r="AK70" s="177"/>
      <c r="AL70" s="177">
        <v>10</v>
      </c>
      <c r="AM70" s="177"/>
      <c r="AN70" s="177">
        <v>10</v>
      </c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40"/>
      <c r="BK70" s="40"/>
      <c r="BL70" s="40"/>
      <c r="BM70" s="40"/>
      <c r="BN70" s="40"/>
      <c r="BO70" s="42"/>
      <c r="BP70" s="26"/>
    </row>
    <row r="71" spans="1:68" ht="18" x14ac:dyDescent="0.3">
      <c r="A71" s="28">
        <v>51</v>
      </c>
      <c r="B71" s="29" t="s">
        <v>111</v>
      </c>
      <c r="C71" s="36" t="s">
        <v>44</v>
      </c>
      <c r="D71" s="31">
        <f t="shared" si="14"/>
        <v>3</v>
      </c>
      <c r="E71" s="31">
        <f t="shared" si="15"/>
        <v>0</v>
      </c>
      <c r="F71" s="188"/>
      <c r="G71" s="188"/>
      <c r="H71" s="179">
        <v>1</v>
      </c>
      <c r="I71" s="179"/>
      <c r="J71" s="179">
        <v>1</v>
      </c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>
        <v>1</v>
      </c>
      <c r="Y71" s="186"/>
      <c r="Z71" s="179"/>
      <c r="AA71" s="187"/>
      <c r="AB71" s="36" t="s">
        <v>44</v>
      </c>
      <c r="AC71" s="37">
        <v>3</v>
      </c>
      <c r="AD71" s="38"/>
      <c r="AE71" s="67" t="s">
        <v>44</v>
      </c>
      <c r="AF71" s="31">
        <f t="shared" si="16"/>
        <v>60</v>
      </c>
      <c r="AG71" s="32">
        <f t="shared" si="17"/>
        <v>0</v>
      </c>
      <c r="AH71" s="177">
        <v>6</v>
      </c>
      <c r="AI71" s="177"/>
      <c r="AJ71" s="177">
        <v>6</v>
      </c>
      <c r="AK71" s="177"/>
      <c r="AL71" s="177">
        <v>6</v>
      </c>
      <c r="AM71" s="177"/>
      <c r="AN71" s="177">
        <v>6</v>
      </c>
      <c r="AO71" s="177"/>
      <c r="AP71" s="177"/>
      <c r="AQ71" s="177"/>
      <c r="AR71" s="177">
        <v>3</v>
      </c>
      <c r="AS71" s="177"/>
      <c r="AT71" s="177">
        <v>9</v>
      </c>
      <c r="AU71" s="177"/>
      <c r="AV71" s="177">
        <v>9</v>
      </c>
      <c r="AW71" s="177"/>
      <c r="AX71" s="177">
        <v>1</v>
      </c>
      <c r="AY71" s="177"/>
      <c r="AZ71" s="177">
        <v>6</v>
      </c>
      <c r="BA71" s="177"/>
      <c r="BB71" s="177">
        <v>6</v>
      </c>
      <c r="BC71" s="177"/>
      <c r="BD71" s="177"/>
      <c r="BE71" s="177"/>
      <c r="BF71" s="177"/>
      <c r="BG71" s="177"/>
      <c r="BH71" s="177">
        <v>2</v>
      </c>
      <c r="BI71" s="177"/>
      <c r="BJ71" s="40"/>
      <c r="BK71" s="40"/>
      <c r="BL71" s="40"/>
      <c r="BM71" s="40"/>
      <c r="BN71" s="40"/>
      <c r="BO71" s="42"/>
      <c r="BP71" s="26"/>
    </row>
    <row r="72" spans="1:68" ht="18" x14ac:dyDescent="0.3">
      <c r="A72" s="28">
        <v>52</v>
      </c>
      <c r="B72" s="29" t="s">
        <v>112</v>
      </c>
      <c r="C72" s="30"/>
      <c r="D72" s="31">
        <f t="shared" si="14"/>
        <v>0</v>
      </c>
      <c r="E72" s="31">
        <f t="shared" si="15"/>
        <v>0</v>
      </c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9"/>
      <c r="Z72" s="188"/>
      <c r="AA72" s="187"/>
      <c r="AB72" s="30"/>
      <c r="AC72" s="37"/>
      <c r="AD72" s="38"/>
      <c r="AE72" s="46"/>
      <c r="AF72" s="31">
        <f t="shared" si="16"/>
        <v>0</v>
      </c>
      <c r="AG72" s="32">
        <f t="shared" si="17"/>
        <v>0</v>
      </c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40"/>
      <c r="BK72" s="40"/>
      <c r="BL72" s="40"/>
      <c r="BM72" s="40"/>
      <c r="BN72" s="40"/>
      <c r="BO72" s="42"/>
      <c r="BP72" s="26"/>
    </row>
    <row r="73" spans="1:68" ht="18" x14ac:dyDescent="0.3">
      <c r="A73" s="65"/>
      <c r="B73" s="48" t="s">
        <v>113</v>
      </c>
      <c r="C73" s="49"/>
      <c r="D73" s="50">
        <f>SUM(D74)</f>
        <v>0</v>
      </c>
      <c r="E73" s="50">
        <f>SUM(E74)</f>
        <v>0</v>
      </c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1"/>
      <c r="Z73" s="190"/>
      <c r="AA73" s="192"/>
      <c r="AB73" s="49"/>
      <c r="AC73" s="54">
        <f>SUM(AC74)</f>
        <v>25</v>
      </c>
      <c r="AD73" s="55">
        <f>SUM(AD74)</f>
        <v>0</v>
      </c>
      <c r="AE73" s="56"/>
      <c r="AF73" s="50">
        <f>SUM(AF74)</f>
        <v>370</v>
      </c>
      <c r="AG73" s="50">
        <f>SUM(AG74)</f>
        <v>0</v>
      </c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8"/>
      <c r="BP73" s="26"/>
    </row>
    <row r="74" spans="1:68" ht="18" x14ac:dyDescent="0.3">
      <c r="A74" s="28">
        <v>53</v>
      </c>
      <c r="B74" s="66" t="s">
        <v>114</v>
      </c>
      <c r="C74" s="30"/>
      <c r="D74" s="31">
        <f>SUM(F74,H74,J74,L74,N74,P74,R74,T74,V74,X74,Z74)</f>
        <v>0</v>
      </c>
      <c r="E74" s="31">
        <f>SUM(G74,I74,K74,M74,O74,Q74,S74,U74,W74,Y74,AA74)</f>
        <v>0</v>
      </c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9"/>
      <c r="Z74" s="188"/>
      <c r="AA74" s="187"/>
      <c r="AB74" s="36" t="s">
        <v>44</v>
      </c>
      <c r="AC74" s="37">
        <v>25</v>
      </c>
      <c r="AD74" s="38"/>
      <c r="AE74" s="67" t="s">
        <v>44</v>
      </c>
      <c r="AF74" s="31">
        <f>SUM(AH74,AJ74,AL74,AN74,AP74,AR74,AT74,AV74,AX74,AZ74,BB74,BD74,BF74,BH74,BJ74,BL74,BN74)</f>
        <v>370</v>
      </c>
      <c r="AG74" s="32">
        <f>SUM(AI74,AK74,AM74,AO74,AQ74,AS74,AU74,AW74,AY74,BA74,BC74,BE74,BG74,BI74,BK74,BM74,BO74)</f>
        <v>0</v>
      </c>
      <c r="AH74" s="177">
        <v>20</v>
      </c>
      <c r="AI74" s="177"/>
      <c r="AJ74" s="177">
        <v>20</v>
      </c>
      <c r="AK74" s="177"/>
      <c r="AL74" s="177">
        <v>20</v>
      </c>
      <c r="AM74" s="177"/>
      <c r="AN74" s="177">
        <v>20</v>
      </c>
      <c r="AO74" s="177"/>
      <c r="AP74" s="177"/>
      <c r="AQ74" s="177"/>
      <c r="AR74" s="177">
        <v>43</v>
      </c>
      <c r="AS74" s="177"/>
      <c r="AT74" s="177">
        <v>54</v>
      </c>
      <c r="AU74" s="177"/>
      <c r="AV74" s="177">
        <v>54</v>
      </c>
      <c r="AW74" s="177"/>
      <c r="AX74" s="177">
        <v>54</v>
      </c>
      <c r="AY74" s="177"/>
      <c r="AZ74" s="177">
        <v>43</v>
      </c>
      <c r="BA74" s="177"/>
      <c r="BB74" s="177">
        <v>42</v>
      </c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2"/>
      <c r="BP74" s="26"/>
    </row>
    <row r="75" spans="1:68" ht="18" x14ac:dyDescent="0.3">
      <c r="A75" s="65"/>
      <c r="B75" s="48" t="s">
        <v>115</v>
      </c>
      <c r="C75" s="49"/>
      <c r="D75" s="50">
        <f>SUM(D76)</f>
        <v>0</v>
      </c>
      <c r="E75" s="50">
        <f>SUM(E76)</f>
        <v>0</v>
      </c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1"/>
      <c r="Z75" s="190"/>
      <c r="AA75" s="192"/>
      <c r="AB75" s="49"/>
      <c r="AC75" s="54">
        <f>SUM(AC76)</f>
        <v>0</v>
      </c>
      <c r="AD75" s="55">
        <f>SUM(AD76)</f>
        <v>0</v>
      </c>
      <c r="AE75" s="56"/>
      <c r="AF75" s="50">
        <f>SUM(AF76)</f>
        <v>0</v>
      </c>
      <c r="AG75" s="50">
        <f>SUM(AG76)</f>
        <v>0</v>
      </c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8"/>
      <c r="BP75" s="26"/>
    </row>
    <row r="76" spans="1:68" ht="18" x14ac:dyDescent="0.3">
      <c r="A76" s="28">
        <v>54</v>
      </c>
      <c r="B76" s="29" t="s">
        <v>116</v>
      </c>
      <c r="C76" s="59"/>
      <c r="D76" s="60">
        <f>SUM(F76,H76,J76,L76,N76,P76,R76,T76,V76,X76,Z76)</f>
        <v>0</v>
      </c>
      <c r="E76" s="60">
        <f>SUM(G76,I76,K76,M76,O76,Q76,S76,U76,W76,Y76,AA76)</f>
        <v>0</v>
      </c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9"/>
      <c r="Z76" s="188"/>
      <c r="AA76" s="187"/>
      <c r="AB76" s="59"/>
      <c r="AC76" s="61"/>
      <c r="AD76" s="62"/>
      <c r="AE76" s="63"/>
      <c r="AF76" s="60">
        <f>SUM(AH76,AJ76,AL76,AN76,AP76,AR76,AT76,AV76,AX76,AZ76,BB76,BD76,BF76,BH76,BJ76,BL76,BN76)</f>
        <v>0</v>
      </c>
      <c r="AG76" s="64">
        <f>SUM(AI76,AK76,AM76,AO76,AQ76,AS76,AU76,AW76,AY76,BA76,BC76,BE76,BG76,BI76,BK76,BM76,BO76)</f>
        <v>0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2"/>
      <c r="BP76" s="26"/>
    </row>
    <row r="77" spans="1:68" ht="18" x14ac:dyDescent="0.3">
      <c r="A77" s="65"/>
      <c r="B77" s="48" t="s">
        <v>117</v>
      </c>
      <c r="C77" s="49"/>
      <c r="D77" s="50">
        <f>SUM(D78:D82)</f>
        <v>0</v>
      </c>
      <c r="E77" s="50">
        <f>SUM(E78:E82)</f>
        <v>0</v>
      </c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1"/>
      <c r="Z77" s="190"/>
      <c r="AA77" s="192"/>
      <c r="AB77" s="49"/>
      <c r="AC77" s="54">
        <f>SUM(AC78:AC82)</f>
        <v>0</v>
      </c>
      <c r="AD77" s="55">
        <f>SUM(AD78:AD82)</f>
        <v>0</v>
      </c>
      <c r="AE77" s="56"/>
      <c r="AF77" s="50">
        <f>SUM(AF78:AF82)</f>
        <v>0</v>
      </c>
      <c r="AG77" s="50">
        <f>SUM(AG78:AG82)</f>
        <v>0</v>
      </c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8"/>
      <c r="BP77" s="26"/>
    </row>
    <row r="78" spans="1:68" ht="18" x14ac:dyDescent="0.3">
      <c r="A78" s="28">
        <v>55</v>
      </c>
      <c r="B78" s="29" t="s">
        <v>118</v>
      </c>
      <c r="C78" s="59"/>
      <c r="D78" s="60">
        <f t="shared" ref="D78:E82" si="18">SUM(F78,H78,J78,L78,N78,P78,R78,T78,V78,X78,Z78)</f>
        <v>0</v>
      </c>
      <c r="E78" s="60">
        <f t="shared" si="18"/>
        <v>0</v>
      </c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9"/>
      <c r="Z78" s="188"/>
      <c r="AA78" s="187"/>
      <c r="AB78" s="59"/>
      <c r="AC78" s="61"/>
      <c r="AD78" s="62"/>
      <c r="AE78" s="63"/>
      <c r="AF78" s="60">
        <f t="shared" ref="AF78:AG82" si="19">SUM(AH78,AJ78,AL78,AN78,AP78,AR78,AT78,AV78,AX78,AZ78,BB78,BD78,BF78,BH78,BJ78,BL78,BN78)</f>
        <v>0</v>
      </c>
      <c r="AG78" s="64">
        <f t="shared" si="19"/>
        <v>0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2"/>
      <c r="BP78" s="26"/>
    </row>
    <row r="79" spans="1:68" ht="18" x14ac:dyDescent="0.3">
      <c r="A79" s="28">
        <v>56</v>
      </c>
      <c r="B79" s="29" t="s">
        <v>119</v>
      </c>
      <c r="C79" s="59"/>
      <c r="D79" s="60">
        <f t="shared" si="18"/>
        <v>0</v>
      </c>
      <c r="E79" s="60">
        <f t="shared" si="18"/>
        <v>0</v>
      </c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9"/>
      <c r="Z79" s="188"/>
      <c r="AA79" s="187"/>
      <c r="AB79" s="59"/>
      <c r="AC79" s="61"/>
      <c r="AD79" s="62"/>
      <c r="AE79" s="63"/>
      <c r="AF79" s="60">
        <f t="shared" si="19"/>
        <v>0</v>
      </c>
      <c r="AG79" s="64">
        <f t="shared" si="19"/>
        <v>0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2"/>
      <c r="BP79" s="26"/>
    </row>
    <row r="80" spans="1:68" ht="18" x14ac:dyDescent="0.3">
      <c r="A80" s="28">
        <v>57</v>
      </c>
      <c r="B80" s="29" t="s">
        <v>120</v>
      </c>
      <c r="C80" s="59"/>
      <c r="D80" s="60">
        <f t="shared" si="18"/>
        <v>0</v>
      </c>
      <c r="E80" s="60">
        <f t="shared" si="18"/>
        <v>0</v>
      </c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9"/>
      <c r="Z80" s="188"/>
      <c r="AA80" s="187"/>
      <c r="AB80" s="59"/>
      <c r="AC80" s="61"/>
      <c r="AD80" s="62"/>
      <c r="AE80" s="63"/>
      <c r="AF80" s="60">
        <f t="shared" si="19"/>
        <v>0</v>
      </c>
      <c r="AG80" s="64">
        <f t="shared" si="19"/>
        <v>0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2"/>
      <c r="BP80" s="26"/>
    </row>
    <row r="81" spans="1:68" ht="18" x14ac:dyDescent="0.3">
      <c r="A81" s="28">
        <v>58</v>
      </c>
      <c r="B81" s="29" t="s">
        <v>121</v>
      </c>
      <c r="C81" s="59"/>
      <c r="D81" s="60">
        <f t="shared" si="18"/>
        <v>0</v>
      </c>
      <c r="E81" s="60">
        <f t="shared" si="18"/>
        <v>0</v>
      </c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9"/>
      <c r="Z81" s="188"/>
      <c r="AA81" s="187"/>
      <c r="AB81" s="59"/>
      <c r="AC81" s="61"/>
      <c r="AD81" s="62"/>
      <c r="AE81" s="63"/>
      <c r="AF81" s="60">
        <f t="shared" si="19"/>
        <v>0</v>
      </c>
      <c r="AG81" s="64">
        <f t="shared" si="19"/>
        <v>0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2"/>
      <c r="BP81" s="26"/>
    </row>
    <row r="82" spans="1:68" ht="18" x14ac:dyDescent="0.3">
      <c r="A82" s="28">
        <v>59</v>
      </c>
      <c r="B82" s="29" t="s">
        <v>122</v>
      </c>
      <c r="C82" s="59"/>
      <c r="D82" s="60">
        <f t="shared" si="18"/>
        <v>0</v>
      </c>
      <c r="E82" s="60">
        <f t="shared" si="18"/>
        <v>0</v>
      </c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9"/>
      <c r="Z82" s="188"/>
      <c r="AA82" s="187"/>
      <c r="AB82" s="59"/>
      <c r="AC82" s="61"/>
      <c r="AD82" s="62"/>
      <c r="AE82" s="63"/>
      <c r="AF82" s="60">
        <f t="shared" si="19"/>
        <v>0</v>
      </c>
      <c r="AG82" s="64">
        <f t="shared" si="19"/>
        <v>0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2"/>
      <c r="BP82" s="26"/>
    </row>
    <row r="83" spans="1:68" ht="18" x14ac:dyDescent="0.3">
      <c r="A83" s="65"/>
      <c r="B83" s="48" t="s">
        <v>123</v>
      </c>
      <c r="C83" s="49"/>
      <c r="D83" s="50">
        <f>SUM(D84:D86)</f>
        <v>0</v>
      </c>
      <c r="E83" s="50">
        <f>SUM(E84:E86)</f>
        <v>0</v>
      </c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1"/>
      <c r="Z83" s="190"/>
      <c r="AA83" s="192"/>
      <c r="AB83" s="49"/>
      <c r="AC83" s="54">
        <f>SUM(AC84:AC86)</f>
        <v>0</v>
      </c>
      <c r="AD83" s="55">
        <f>SUM(AD84:AD86)</f>
        <v>0</v>
      </c>
      <c r="AE83" s="56"/>
      <c r="AF83" s="50">
        <f>SUM(AF84:AF86)</f>
        <v>0</v>
      </c>
      <c r="AG83" s="50">
        <f>SUM(AG84:AG86)</f>
        <v>0</v>
      </c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8"/>
      <c r="BP83" s="26"/>
    </row>
    <row r="84" spans="1:68" ht="18" x14ac:dyDescent="0.3">
      <c r="A84" s="28">
        <v>60</v>
      </c>
      <c r="B84" s="29" t="s">
        <v>124</v>
      </c>
      <c r="C84" s="59"/>
      <c r="D84" s="60">
        <f t="shared" ref="D84:E86" si="20">SUM(F84,H84,J84,L84,N84,P84,R84,T84,V84,X84,Z84)</f>
        <v>0</v>
      </c>
      <c r="E84" s="60">
        <f t="shared" si="20"/>
        <v>0</v>
      </c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9"/>
      <c r="Z84" s="188"/>
      <c r="AA84" s="187"/>
      <c r="AB84" s="59"/>
      <c r="AC84" s="61"/>
      <c r="AD84" s="62"/>
      <c r="AE84" s="63"/>
      <c r="AF84" s="60">
        <f t="shared" ref="AF84:AG86" si="21">SUM(AH84,AJ84,AL84,AN84,AP84,AR84,AT84,AV84,AX84,AZ84,BB84,BD84,BF84,BH84,BJ84,BL84,BN84)</f>
        <v>0</v>
      </c>
      <c r="AG84" s="64">
        <f t="shared" si="21"/>
        <v>0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2"/>
      <c r="BP84" s="26"/>
    </row>
    <row r="85" spans="1:68" ht="18" x14ac:dyDescent="0.3">
      <c r="A85" s="28">
        <v>61</v>
      </c>
      <c r="B85" s="29" t="s">
        <v>125</v>
      </c>
      <c r="C85" s="59"/>
      <c r="D85" s="60">
        <f t="shared" si="20"/>
        <v>0</v>
      </c>
      <c r="E85" s="60">
        <f t="shared" si="20"/>
        <v>0</v>
      </c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9"/>
      <c r="Z85" s="188"/>
      <c r="AA85" s="187"/>
      <c r="AB85" s="59"/>
      <c r="AC85" s="61"/>
      <c r="AD85" s="62"/>
      <c r="AE85" s="63"/>
      <c r="AF85" s="60">
        <f t="shared" si="21"/>
        <v>0</v>
      </c>
      <c r="AG85" s="64">
        <f t="shared" si="21"/>
        <v>0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2"/>
      <c r="BP85" s="26"/>
    </row>
    <row r="86" spans="1:68" ht="18" x14ac:dyDescent="0.3">
      <c r="A86" s="28">
        <v>62</v>
      </c>
      <c r="B86" s="29" t="s">
        <v>126</v>
      </c>
      <c r="C86" s="59"/>
      <c r="D86" s="60">
        <f t="shared" si="20"/>
        <v>0</v>
      </c>
      <c r="E86" s="60">
        <f t="shared" si="20"/>
        <v>0</v>
      </c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9"/>
      <c r="Z86" s="188"/>
      <c r="AA86" s="187"/>
      <c r="AB86" s="59"/>
      <c r="AC86" s="61"/>
      <c r="AD86" s="62"/>
      <c r="AE86" s="63"/>
      <c r="AF86" s="60">
        <f t="shared" si="21"/>
        <v>0</v>
      </c>
      <c r="AG86" s="64">
        <f t="shared" si="21"/>
        <v>0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2"/>
      <c r="BP86" s="26"/>
    </row>
    <row r="87" spans="1:68" ht="18" x14ac:dyDescent="0.3">
      <c r="A87" s="65"/>
      <c r="B87" s="48" t="s">
        <v>127</v>
      </c>
      <c r="C87" s="49"/>
      <c r="D87" s="50">
        <f>SUM(D88)</f>
        <v>0</v>
      </c>
      <c r="E87" s="50">
        <f>SUM(E88)</f>
        <v>0</v>
      </c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1"/>
      <c r="Z87" s="190"/>
      <c r="AA87" s="192"/>
      <c r="AB87" s="49"/>
      <c r="AC87" s="54">
        <f>SUM(AC88)</f>
        <v>0</v>
      </c>
      <c r="AD87" s="55">
        <f>SUM(AD88)</f>
        <v>0</v>
      </c>
      <c r="AE87" s="56"/>
      <c r="AF87" s="50">
        <f>SUM(AF88)</f>
        <v>0</v>
      </c>
      <c r="AG87" s="50">
        <f>SUM(AG88)</f>
        <v>0</v>
      </c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8"/>
      <c r="BP87" s="26"/>
    </row>
    <row r="88" spans="1:68" ht="18" x14ac:dyDescent="0.3">
      <c r="A88" s="28">
        <v>63</v>
      </c>
      <c r="B88" s="29" t="s">
        <v>128</v>
      </c>
      <c r="C88" s="59"/>
      <c r="D88" s="60">
        <f>SUM(F88,H88,J88,L88,N88,P88,R88,T88,V88,X88,Z88)</f>
        <v>0</v>
      </c>
      <c r="E88" s="60">
        <f>SUM(G88,I88,K88,M88,O88,Q88,S88,U88,W88,Y88,AA88)</f>
        <v>0</v>
      </c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9"/>
      <c r="Z88" s="188"/>
      <c r="AA88" s="187"/>
      <c r="AB88" s="59"/>
      <c r="AC88" s="61"/>
      <c r="AD88" s="62"/>
      <c r="AE88" s="63"/>
      <c r="AF88" s="60">
        <f>SUM(AH88,AJ88,AL88,AN88,AP88,AR88,AT88,AV88,AX88,AZ88,BB88,BD88,BF88,BH88,BJ88,BL88,BN88)</f>
        <v>0</v>
      </c>
      <c r="AG88" s="64">
        <f>SUM(AI88,AK88,AM88,AO88,AQ88,AS88,AU88,AW88,AY88,BA88,BC88,BE88,BG88,BI88,BK88,BM88,BO88)</f>
        <v>0</v>
      </c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2"/>
      <c r="BP88" s="26"/>
    </row>
    <row r="89" spans="1:68" ht="18" x14ac:dyDescent="0.3">
      <c r="A89" s="65"/>
      <c r="B89" s="48" t="s">
        <v>129</v>
      </c>
      <c r="C89" s="49"/>
      <c r="D89" s="50">
        <f>SUM(D90)</f>
        <v>0</v>
      </c>
      <c r="E89" s="50">
        <f>SUM(E90)</f>
        <v>0</v>
      </c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1"/>
      <c r="Z89" s="190"/>
      <c r="AA89" s="192"/>
      <c r="AB89" s="49"/>
      <c r="AC89" s="54">
        <f>SUM(AC90)</f>
        <v>0</v>
      </c>
      <c r="AD89" s="55">
        <f>SUM(AD90)</f>
        <v>0</v>
      </c>
      <c r="AE89" s="56"/>
      <c r="AF89" s="50">
        <f>SUM(AF90)</f>
        <v>0</v>
      </c>
      <c r="AG89" s="50">
        <f>SUM(AG90)</f>
        <v>0</v>
      </c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8"/>
      <c r="BP89" s="26"/>
    </row>
    <row r="90" spans="1:68" ht="18" x14ac:dyDescent="0.3">
      <c r="A90" s="28">
        <v>64</v>
      </c>
      <c r="B90" s="29" t="s">
        <v>130</v>
      </c>
      <c r="C90" s="59"/>
      <c r="D90" s="60">
        <f>SUM(F90,H90,J90,L90,N90,P90,R90,T90,V90,X90,Z90)</f>
        <v>0</v>
      </c>
      <c r="E90" s="60">
        <f>SUM(G90,I90,K90,M90,O90,Q90,S90,U90,W90,Y90,AA90)</f>
        <v>0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9"/>
      <c r="Z90" s="188"/>
      <c r="AA90" s="187"/>
      <c r="AB90" s="59"/>
      <c r="AC90" s="61"/>
      <c r="AD90" s="62"/>
      <c r="AE90" s="63"/>
      <c r="AF90" s="60">
        <f>SUM(AH90,AJ90,AL90,AN90,AP90,AR90,AT90,AV90,AX90,AZ90,BB90,BD90,BF90,BH90,BJ90,BL90,BN90)</f>
        <v>0</v>
      </c>
      <c r="AG90" s="64">
        <f>SUM(AI90,AK90,AM90,AO90,AQ90,AS90,AU90,AW90,AY90,BA90,BC90,BE90,BG90,BI90,BK90,BM90,BO90)</f>
        <v>0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2"/>
      <c r="BP90" s="26"/>
    </row>
    <row r="91" spans="1:68" ht="18" x14ac:dyDescent="0.3">
      <c r="A91" s="65"/>
      <c r="B91" s="48" t="s">
        <v>131</v>
      </c>
      <c r="C91" s="49"/>
      <c r="D91" s="50">
        <f>SUM(D92:D94)</f>
        <v>0</v>
      </c>
      <c r="E91" s="50">
        <f>SUM(E92:E94)</f>
        <v>0</v>
      </c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1"/>
      <c r="Z91" s="190"/>
      <c r="AA91" s="192"/>
      <c r="AB91" s="49"/>
      <c r="AC91" s="54">
        <f>SUM(AC92:AC94)</f>
        <v>3</v>
      </c>
      <c r="AD91" s="55">
        <f>SUM(AD92:AD94)</f>
        <v>0</v>
      </c>
      <c r="AE91" s="56"/>
      <c r="AF91" s="50">
        <f>SUM(AF92:AF94)</f>
        <v>22</v>
      </c>
      <c r="AG91" s="50">
        <f>SUM(AG92:AG94)</f>
        <v>0</v>
      </c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8"/>
      <c r="BP91" s="26"/>
    </row>
    <row r="92" spans="1:68" ht="18" x14ac:dyDescent="0.3">
      <c r="A92" s="28">
        <v>65</v>
      </c>
      <c r="B92" s="29" t="s">
        <v>132</v>
      </c>
      <c r="C92" s="59"/>
      <c r="D92" s="60">
        <f t="shared" ref="D92:E94" si="22">SUM(F92,H92,J92,L92,N92,P92,R92,T92,V92,X92,Z92)</f>
        <v>0</v>
      </c>
      <c r="E92" s="60">
        <f t="shared" si="22"/>
        <v>0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9"/>
      <c r="Z92" s="188"/>
      <c r="AA92" s="187"/>
      <c r="AB92" s="36" t="s">
        <v>44</v>
      </c>
      <c r="AC92" s="37">
        <v>2</v>
      </c>
      <c r="AD92" s="38"/>
      <c r="AE92" s="67" t="s">
        <v>44</v>
      </c>
      <c r="AF92" s="31">
        <f t="shared" ref="AF92:AG94" si="23">SUM(AH92,AJ92,AL92,AN92,AP92,AR92,AT92,AV92,AX92,AZ92,BB92,BD92,BF92,BH92,BJ92,BL92,BN92)</f>
        <v>13</v>
      </c>
      <c r="AG92" s="32">
        <f t="shared" si="23"/>
        <v>0</v>
      </c>
      <c r="AH92" s="177">
        <v>2</v>
      </c>
      <c r="AI92" s="177"/>
      <c r="AJ92" s="177">
        <v>3</v>
      </c>
      <c r="AK92" s="177"/>
      <c r="AL92" s="177">
        <v>2</v>
      </c>
      <c r="AM92" s="177"/>
      <c r="AN92" s="177">
        <v>2</v>
      </c>
      <c r="AO92" s="177"/>
      <c r="AP92" s="177"/>
      <c r="AQ92" s="177"/>
      <c r="AR92" s="177"/>
      <c r="AS92" s="177"/>
      <c r="AT92" s="177"/>
      <c r="AU92" s="177"/>
      <c r="AV92" s="177"/>
      <c r="AW92" s="177"/>
      <c r="AX92" s="177">
        <v>1</v>
      </c>
      <c r="AY92" s="177"/>
      <c r="AZ92" s="177">
        <v>1</v>
      </c>
      <c r="BA92" s="177"/>
      <c r="BB92" s="177">
        <v>1</v>
      </c>
      <c r="BC92" s="177"/>
      <c r="BD92" s="177"/>
      <c r="BE92" s="177"/>
      <c r="BF92" s="177"/>
      <c r="BG92" s="177"/>
      <c r="BH92" s="177">
        <v>1</v>
      </c>
      <c r="BI92" s="40"/>
      <c r="BJ92" s="40"/>
      <c r="BK92" s="40"/>
      <c r="BL92" s="40"/>
      <c r="BM92" s="40"/>
      <c r="BN92" s="40"/>
      <c r="BO92" s="42"/>
      <c r="BP92" s="26"/>
    </row>
    <row r="93" spans="1:68" ht="18" x14ac:dyDescent="0.3">
      <c r="A93" s="28">
        <v>66</v>
      </c>
      <c r="B93" s="29" t="s">
        <v>133</v>
      </c>
      <c r="C93" s="59"/>
      <c r="D93" s="60">
        <f t="shared" si="22"/>
        <v>0</v>
      </c>
      <c r="E93" s="60">
        <f t="shared" si="22"/>
        <v>0</v>
      </c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9"/>
      <c r="Z93" s="188"/>
      <c r="AA93" s="187"/>
      <c r="AB93" s="36" t="s">
        <v>44</v>
      </c>
      <c r="AC93" s="37">
        <v>1</v>
      </c>
      <c r="AD93" s="38"/>
      <c r="AE93" s="67" t="s">
        <v>44</v>
      </c>
      <c r="AF93" s="31">
        <f t="shared" si="23"/>
        <v>9</v>
      </c>
      <c r="AG93" s="32">
        <f t="shared" si="23"/>
        <v>0</v>
      </c>
      <c r="AH93" s="177">
        <v>1</v>
      </c>
      <c r="AI93" s="177"/>
      <c r="AJ93" s="177">
        <v>1</v>
      </c>
      <c r="AK93" s="177"/>
      <c r="AL93" s="177"/>
      <c r="AM93" s="177"/>
      <c r="AN93" s="177">
        <v>1</v>
      </c>
      <c r="AO93" s="177"/>
      <c r="AP93" s="177"/>
      <c r="AQ93" s="177"/>
      <c r="AR93" s="177"/>
      <c r="AS93" s="177"/>
      <c r="AT93" s="177"/>
      <c r="AU93" s="177"/>
      <c r="AV93" s="177"/>
      <c r="AW93" s="177"/>
      <c r="AX93" s="177">
        <v>1</v>
      </c>
      <c r="AY93" s="177"/>
      <c r="AZ93" s="177">
        <v>2</v>
      </c>
      <c r="BA93" s="177"/>
      <c r="BB93" s="177">
        <v>2</v>
      </c>
      <c r="BC93" s="177"/>
      <c r="BD93" s="177"/>
      <c r="BE93" s="177"/>
      <c r="BF93" s="177"/>
      <c r="BG93" s="177"/>
      <c r="BH93" s="177">
        <v>1</v>
      </c>
      <c r="BI93" s="40"/>
      <c r="BJ93" s="40"/>
      <c r="BK93" s="40"/>
      <c r="BL93" s="40"/>
      <c r="BM93" s="40"/>
      <c r="BN93" s="40"/>
      <c r="BO93" s="42"/>
      <c r="BP93" s="26"/>
    </row>
    <row r="94" spans="1:68" ht="18" x14ac:dyDescent="0.3">
      <c r="A94" s="28">
        <v>67</v>
      </c>
      <c r="B94" s="29" t="s">
        <v>134</v>
      </c>
      <c r="C94" s="59"/>
      <c r="D94" s="60">
        <f t="shared" si="22"/>
        <v>0</v>
      </c>
      <c r="E94" s="60">
        <f t="shared" si="22"/>
        <v>0</v>
      </c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9"/>
      <c r="Z94" s="188"/>
      <c r="AA94" s="187"/>
      <c r="AB94" s="59"/>
      <c r="AC94" s="61"/>
      <c r="AD94" s="62"/>
      <c r="AE94" s="63"/>
      <c r="AF94" s="60">
        <f t="shared" si="23"/>
        <v>0</v>
      </c>
      <c r="AG94" s="64">
        <f t="shared" si="23"/>
        <v>0</v>
      </c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40"/>
      <c r="BJ94" s="40"/>
      <c r="BK94" s="40"/>
      <c r="BL94" s="40"/>
      <c r="BM94" s="40"/>
      <c r="BN94" s="40"/>
      <c r="BO94" s="42"/>
      <c r="BP94" s="26"/>
    </row>
    <row r="95" spans="1:68" ht="18" x14ac:dyDescent="0.3">
      <c r="A95" s="65"/>
      <c r="B95" s="48" t="s">
        <v>135</v>
      </c>
      <c r="C95" s="49"/>
      <c r="D95" s="50">
        <f>SUM(D96:D100)</f>
        <v>0</v>
      </c>
      <c r="E95" s="50">
        <f>SUM(E96:E100)</f>
        <v>0</v>
      </c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1"/>
      <c r="Z95" s="190"/>
      <c r="AA95" s="192"/>
      <c r="AB95" s="49"/>
      <c r="AC95" s="54">
        <f>SUM(AC96:AC100)</f>
        <v>0</v>
      </c>
      <c r="AD95" s="55">
        <f>SUM(AD96:AD100)</f>
        <v>0</v>
      </c>
      <c r="AE95" s="56"/>
      <c r="AF95" s="50">
        <f>SUM(AF96:AF100)</f>
        <v>0</v>
      </c>
      <c r="AG95" s="50">
        <f>SUM(AG96:AG100)</f>
        <v>0</v>
      </c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8"/>
      <c r="BP95" s="26"/>
    </row>
    <row r="96" spans="1:68" ht="18" x14ac:dyDescent="0.3">
      <c r="A96" s="28">
        <v>68</v>
      </c>
      <c r="B96" s="29" t="s">
        <v>136</v>
      </c>
      <c r="C96" s="59"/>
      <c r="D96" s="60">
        <f t="shared" ref="D96:E100" si="24">SUM(F96,H96,J96,L96,N96,P96,R96,T96,V96,X96,Z96)</f>
        <v>0</v>
      </c>
      <c r="E96" s="60">
        <f t="shared" si="24"/>
        <v>0</v>
      </c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9"/>
      <c r="Z96" s="188"/>
      <c r="AA96" s="187"/>
      <c r="AB96" s="59"/>
      <c r="AC96" s="61"/>
      <c r="AD96" s="62"/>
      <c r="AE96" s="46"/>
      <c r="AF96" s="31">
        <f t="shared" ref="AF96:AG100" si="25">SUM(AH96,AJ96,AL96,AN96,AP96,AR96,AT96,AV96,AX96,AZ96,BB96,BD96,BF96,BH96,BJ96,BL96,BN96)</f>
        <v>0</v>
      </c>
      <c r="AG96" s="32">
        <f t="shared" si="25"/>
        <v>0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2"/>
      <c r="BP96" s="26"/>
    </row>
    <row r="97" spans="1:68" ht="18" x14ac:dyDescent="0.3">
      <c r="A97" s="28">
        <v>69</v>
      </c>
      <c r="B97" s="29" t="s">
        <v>137</v>
      </c>
      <c r="C97" s="59"/>
      <c r="D97" s="60">
        <f t="shared" si="24"/>
        <v>0</v>
      </c>
      <c r="E97" s="60">
        <f t="shared" si="24"/>
        <v>0</v>
      </c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9"/>
      <c r="Z97" s="188"/>
      <c r="AA97" s="187"/>
      <c r="AB97" s="59"/>
      <c r="AC97" s="61"/>
      <c r="AD97" s="62"/>
      <c r="AE97" s="46"/>
      <c r="AF97" s="31">
        <f t="shared" si="25"/>
        <v>0</v>
      </c>
      <c r="AG97" s="32">
        <f t="shared" si="25"/>
        <v>0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2"/>
      <c r="BP97" s="26"/>
    </row>
    <row r="98" spans="1:68" ht="18" x14ac:dyDescent="0.3">
      <c r="A98" s="28">
        <v>70</v>
      </c>
      <c r="B98" s="29" t="s">
        <v>138</v>
      </c>
      <c r="C98" s="59"/>
      <c r="D98" s="60">
        <f t="shared" si="24"/>
        <v>0</v>
      </c>
      <c r="E98" s="60">
        <f t="shared" si="24"/>
        <v>0</v>
      </c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9"/>
      <c r="Z98" s="188"/>
      <c r="AA98" s="187"/>
      <c r="AB98" s="59"/>
      <c r="AC98" s="61"/>
      <c r="AD98" s="62"/>
      <c r="AE98" s="46"/>
      <c r="AF98" s="31">
        <f t="shared" si="25"/>
        <v>0</v>
      </c>
      <c r="AG98" s="32">
        <f t="shared" si="25"/>
        <v>0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2"/>
      <c r="BP98" s="26"/>
    </row>
    <row r="99" spans="1:68" ht="18" x14ac:dyDescent="0.3">
      <c r="A99" s="28">
        <v>71</v>
      </c>
      <c r="B99" s="29" t="s">
        <v>139</v>
      </c>
      <c r="C99" s="59"/>
      <c r="D99" s="60">
        <f t="shared" si="24"/>
        <v>0</v>
      </c>
      <c r="E99" s="60">
        <f t="shared" si="24"/>
        <v>0</v>
      </c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9"/>
      <c r="Z99" s="188"/>
      <c r="AA99" s="187"/>
      <c r="AB99" s="59"/>
      <c r="AC99" s="61"/>
      <c r="AD99" s="62"/>
      <c r="AE99" s="46"/>
      <c r="AF99" s="31">
        <f t="shared" si="25"/>
        <v>0</v>
      </c>
      <c r="AG99" s="32">
        <f t="shared" si="25"/>
        <v>0</v>
      </c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2"/>
      <c r="BP99" s="26"/>
    </row>
    <row r="100" spans="1:68" ht="18" x14ac:dyDescent="0.3">
      <c r="A100" s="28">
        <v>72</v>
      </c>
      <c r="B100" s="170" t="s">
        <v>140</v>
      </c>
      <c r="C100" s="59"/>
      <c r="D100" s="60">
        <f t="shared" si="24"/>
        <v>0</v>
      </c>
      <c r="E100" s="60">
        <f t="shared" si="24"/>
        <v>0</v>
      </c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9"/>
      <c r="Z100" s="188"/>
      <c r="AA100" s="187"/>
      <c r="AB100" s="59"/>
      <c r="AC100" s="61"/>
      <c r="AD100" s="62"/>
      <c r="AE100" s="46"/>
      <c r="AF100" s="31">
        <f t="shared" si="25"/>
        <v>0</v>
      </c>
      <c r="AG100" s="32">
        <f t="shared" si="25"/>
        <v>0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2"/>
      <c r="BP100" s="26"/>
    </row>
    <row r="101" spans="1:68" ht="18" x14ac:dyDescent="0.3">
      <c r="A101" s="65"/>
      <c r="B101" s="48" t="s">
        <v>52</v>
      </c>
      <c r="C101" s="49"/>
      <c r="D101" s="50">
        <f>SUM(D102:D106)</f>
        <v>0</v>
      </c>
      <c r="E101" s="50">
        <f>SUM(E102:E106)</f>
        <v>0</v>
      </c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1"/>
      <c r="Z101" s="190"/>
      <c r="AA101" s="192"/>
      <c r="AB101" s="49"/>
      <c r="AC101" s="54">
        <f>SUM(AC102:AC106)</f>
        <v>0</v>
      </c>
      <c r="AD101" s="55">
        <f>SUM(AD102:AD106)</f>
        <v>0</v>
      </c>
      <c r="AE101" s="56"/>
      <c r="AF101" s="50">
        <f>SUM(AF102:AF106)</f>
        <v>0</v>
      </c>
      <c r="AG101" s="50">
        <f>SUM(AG102:AG106)</f>
        <v>0</v>
      </c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8"/>
      <c r="BP101" s="26"/>
    </row>
    <row r="102" spans="1:68" ht="18" x14ac:dyDescent="0.3">
      <c r="A102" s="28">
        <v>73</v>
      </c>
      <c r="B102" s="29" t="s">
        <v>141</v>
      </c>
      <c r="C102" s="59"/>
      <c r="D102" s="60">
        <f t="shared" ref="D102:E106" si="26">SUM(F102,H102,J102,L102,N102,P102,R102,T102,V102,X102,Z102)</f>
        <v>0</v>
      </c>
      <c r="E102" s="60">
        <f t="shared" si="26"/>
        <v>0</v>
      </c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9"/>
      <c r="Z102" s="188"/>
      <c r="AA102" s="187"/>
      <c r="AB102" s="59"/>
      <c r="AC102" s="61"/>
      <c r="AD102" s="62"/>
      <c r="AE102" s="46"/>
      <c r="AF102" s="31">
        <f t="shared" ref="AF102:AG106" si="27">SUM(AH102,AJ102,AL102,AN102,AP102,AR102,AT102,AV102,AX102,AZ102,BB102,BD102,BF102,BH102,BJ102,BL102,BN102)</f>
        <v>0</v>
      </c>
      <c r="AG102" s="32">
        <f t="shared" si="27"/>
        <v>0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2"/>
      <c r="BP102" s="26"/>
    </row>
    <row r="103" spans="1:68" ht="18" x14ac:dyDescent="0.3">
      <c r="A103" s="28">
        <v>74</v>
      </c>
      <c r="B103" s="29" t="s">
        <v>142</v>
      </c>
      <c r="C103" s="59"/>
      <c r="D103" s="60">
        <f t="shared" si="26"/>
        <v>0</v>
      </c>
      <c r="E103" s="60">
        <f t="shared" si="26"/>
        <v>0</v>
      </c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9"/>
      <c r="Z103" s="188"/>
      <c r="AA103" s="187"/>
      <c r="AB103" s="59"/>
      <c r="AC103" s="61"/>
      <c r="AD103" s="62"/>
      <c r="AE103" s="46"/>
      <c r="AF103" s="31">
        <f t="shared" si="27"/>
        <v>0</v>
      </c>
      <c r="AG103" s="32">
        <f t="shared" si="27"/>
        <v>0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2"/>
      <c r="BP103" s="26"/>
    </row>
    <row r="104" spans="1:68" ht="18" x14ac:dyDescent="0.3">
      <c r="A104" s="28">
        <v>75</v>
      </c>
      <c r="B104" s="29" t="s">
        <v>143</v>
      </c>
      <c r="C104" s="59"/>
      <c r="D104" s="60">
        <f t="shared" si="26"/>
        <v>0</v>
      </c>
      <c r="E104" s="60">
        <f t="shared" si="26"/>
        <v>0</v>
      </c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9"/>
      <c r="Z104" s="188"/>
      <c r="AA104" s="187"/>
      <c r="AB104" s="59"/>
      <c r="AC104" s="61"/>
      <c r="AD104" s="62"/>
      <c r="AE104" s="46"/>
      <c r="AF104" s="31">
        <f t="shared" si="27"/>
        <v>0</v>
      </c>
      <c r="AG104" s="32">
        <f t="shared" si="27"/>
        <v>0</v>
      </c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2"/>
      <c r="BP104" s="26"/>
    </row>
    <row r="105" spans="1:68" ht="18" x14ac:dyDescent="0.3">
      <c r="A105" s="28">
        <v>76</v>
      </c>
      <c r="B105" s="29" t="s">
        <v>144</v>
      </c>
      <c r="C105" s="59"/>
      <c r="D105" s="60">
        <f t="shared" si="26"/>
        <v>0</v>
      </c>
      <c r="E105" s="60">
        <f t="shared" si="26"/>
        <v>0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9"/>
      <c r="Z105" s="188"/>
      <c r="AA105" s="187"/>
      <c r="AB105" s="59"/>
      <c r="AC105" s="61"/>
      <c r="AD105" s="62"/>
      <c r="AE105" s="46"/>
      <c r="AF105" s="31">
        <f t="shared" si="27"/>
        <v>0</v>
      </c>
      <c r="AG105" s="32">
        <f t="shared" si="27"/>
        <v>0</v>
      </c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2"/>
      <c r="BP105" s="26"/>
    </row>
    <row r="106" spans="1:68" ht="18" x14ac:dyDescent="0.3">
      <c r="A106" s="28">
        <v>77</v>
      </c>
      <c r="B106" s="29" t="s">
        <v>145</v>
      </c>
      <c r="C106" s="59"/>
      <c r="D106" s="60">
        <f t="shared" si="26"/>
        <v>0</v>
      </c>
      <c r="E106" s="60">
        <f t="shared" si="26"/>
        <v>0</v>
      </c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9"/>
      <c r="Z106" s="188"/>
      <c r="AA106" s="187"/>
      <c r="AB106" s="59"/>
      <c r="AC106" s="61"/>
      <c r="AD106" s="62"/>
      <c r="AE106" s="46"/>
      <c r="AF106" s="31">
        <f t="shared" si="27"/>
        <v>0</v>
      </c>
      <c r="AG106" s="32">
        <f t="shared" si="27"/>
        <v>0</v>
      </c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2"/>
      <c r="BP106" s="26"/>
    </row>
    <row r="107" spans="1:68" ht="18" x14ac:dyDescent="0.3">
      <c r="A107" s="65"/>
      <c r="B107" s="48" t="s">
        <v>146</v>
      </c>
      <c r="C107" s="49"/>
      <c r="D107" s="50">
        <f>SUM(D108)</f>
        <v>0</v>
      </c>
      <c r="E107" s="50">
        <f>SUM(E108)</f>
        <v>0</v>
      </c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1"/>
      <c r="Z107" s="190"/>
      <c r="AA107" s="192"/>
      <c r="AB107" s="49"/>
      <c r="AC107" s="54">
        <f>SUM(AC108)</f>
        <v>36</v>
      </c>
      <c r="AD107" s="55">
        <f>SUM(AD108)</f>
        <v>0</v>
      </c>
      <c r="AE107" s="56"/>
      <c r="AF107" s="50">
        <f>SUM(AF108)</f>
        <v>747</v>
      </c>
      <c r="AG107" s="50">
        <f>SUM(AG108)</f>
        <v>0</v>
      </c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8"/>
      <c r="BP107" s="26"/>
    </row>
    <row r="108" spans="1:68" ht="18" x14ac:dyDescent="0.3">
      <c r="A108" s="28">
        <v>78</v>
      </c>
      <c r="B108" s="29" t="s">
        <v>147</v>
      </c>
      <c r="C108" s="59"/>
      <c r="D108" s="60">
        <f>SUM(F108,H108,J108,L108,N108,P108,R108,T108,V108,X108,Z108)</f>
        <v>0</v>
      </c>
      <c r="E108" s="60">
        <f>SUM(G108,I108,K108,M108,O108,Q108,S108,U108,W108,Y108,AA108)</f>
        <v>0</v>
      </c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9"/>
      <c r="Z108" s="188"/>
      <c r="AA108" s="187"/>
      <c r="AB108" s="36" t="s">
        <v>44</v>
      </c>
      <c r="AC108" s="37">
        <v>36</v>
      </c>
      <c r="AD108" s="38"/>
      <c r="AE108" s="67" t="s">
        <v>44</v>
      </c>
      <c r="AF108" s="31">
        <f>SUM(AH108,AJ108,AL108,AN108,AP108,AR108,AT108,AV108,AX108,AZ108,BB108,BD108,BF108,BH108,BJ108,BL108,BN108)</f>
        <v>747</v>
      </c>
      <c r="AG108" s="32">
        <f>SUM(AI108,AK108,AM108,AO108,AQ108,AS108,AU108,AW108,AY108,BA108,BC108,BE108,BG108,BI108,BK108,BM108,BO108)</f>
        <v>0</v>
      </c>
      <c r="AH108" s="177">
        <v>84</v>
      </c>
      <c r="AI108" s="177"/>
      <c r="AJ108" s="177">
        <v>87</v>
      </c>
      <c r="AK108" s="177"/>
      <c r="AL108" s="177">
        <v>85</v>
      </c>
      <c r="AM108" s="177"/>
      <c r="AN108" s="177">
        <v>91</v>
      </c>
      <c r="AO108" s="177"/>
      <c r="AP108" s="177">
        <v>6</v>
      </c>
      <c r="AQ108" s="177"/>
      <c r="AR108" s="177"/>
      <c r="AS108" s="177"/>
      <c r="AT108" s="177">
        <v>92</v>
      </c>
      <c r="AU108" s="177"/>
      <c r="AV108" s="177">
        <v>93</v>
      </c>
      <c r="AW108" s="177"/>
      <c r="AX108" s="177">
        <v>95</v>
      </c>
      <c r="AY108" s="177"/>
      <c r="AZ108" s="177">
        <v>64</v>
      </c>
      <c r="BA108" s="177"/>
      <c r="BB108" s="177">
        <v>50</v>
      </c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2"/>
      <c r="BP108" s="26"/>
    </row>
    <row r="109" spans="1:68" ht="18" x14ac:dyDescent="0.3">
      <c r="A109" s="65"/>
      <c r="B109" s="48" t="s">
        <v>148</v>
      </c>
      <c r="C109" s="49"/>
      <c r="D109" s="50">
        <f>SUM(D110:D113)</f>
        <v>0</v>
      </c>
      <c r="E109" s="50">
        <f>SUM(E110:E113)</f>
        <v>0</v>
      </c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1"/>
      <c r="Z109" s="190"/>
      <c r="AA109" s="192"/>
      <c r="AB109" s="49"/>
      <c r="AC109" s="54">
        <f>SUM(AC110:AC113)</f>
        <v>0</v>
      </c>
      <c r="AD109" s="55">
        <f>SUM(AD110:AD113)</f>
        <v>0</v>
      </c>
      <c r="AE109" s="56"/>
      <c r="AF109" s="50">
        <f>SUM(AF110:AF113)</f>
        <v>6</v>
      </c>
      <c r="AG109" s="50">
        <f>SUM(AG110:AG113)</f>
        <v>0</v>
      </c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8"/>
      <c r="BP109" s="26"/>
    </row>
    <row r="110" spans="1:68" ht="18" x14ac:dyDescent="0.3">
      <c r="A110" s="28">
        <v>79</v>
      </c>
      <c r="B110" s="29" t="s">
        <v>149</v>
      </c>
      <c r="C110" s="59"/>
      <c r="D110" s="60">
        <f t="shared" ref="D110:E113" si="28">SUM(F110,H110,J110,L110,N110,P110,R110,T110,V110,X110,Z110)</f>
        <v>0</v>
      </c>
      <c r="E110" s="60">
        <f t="shared" si="28"/>
        <v>0</v>
      </c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9"/>
      <c r="Z110" s="188"/>
      <c r="AA110" s="187"/>
      <c r="AB110" s="59"/>
      <c r="AC110" s="61"/>
      <c r="AD110" s="62"/>
      <c r="AE110" s="63"/>
      <c r="AF110" s="60">
        <f t="shared" ref="AF110:AG113" si="29">SUM(AH110,AJ110,AL110,AN110,AP110,AR110,AT110,AV110,AX110,AZ110,BB110,BD110,BF110,BH110,BJ110,BL110,BN110)</f>
        <v>0</v>
      </c>
      <c r="AG110" s="64">
        <f t="shared" si="29"/>
        <v>0</v>
      </c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2"/>
      <c r="BP110" s="26"/>
    </row>
    <row r="111" spans="1:68" ht="18" x14ac:dyDescent="0.3">
      <c r="A111" s="28">
        <v>80</v>
      </c>
      <c r="B111" s="29" t="s">
        <v>150</v>
      </c>
      <c r="C111" s="59"/>
      <c r="D111" s="60">
        <f t="shared" si="28"/>
        <v>0</v>
      </c>
      <c r="E111" s="60">
        <f t="shared" si="28"/>
        <v>0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9"/>
      <c r="Z111" s="188"/>
      <c r="AA111" s="187"/>
      <c r="AB111" s="59"/>
      <c r="AC111" s="61"/>
      <c r="AD111" s="62"/>
      <c r="AE111" s="67" t="s">
        <v>44</v>
      </c>
      <c r="AF111" s="60">
        <f t="shared" si="29"/>
        <v>6</v>
      </c>
      <c r="AG111" s="64">
        <f t="shared" si="29"/>
        <v>0</v>
      </c>
      <c r="AH111" s="40"/>
      <c r="AI111" s="40"/>
      <c r="AJ111" s="40">
        <v>6</v>
      </c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2"/>
      <c r="BP111" s="26"/>
    </row>
    <row r="112" spans="1:68" ht="18" x14ac:dyDescent="0.3">
      <c r="A112" s="28">
        <v>81</v>
      </c>
      <c r="B112" s="29" t="s">
        <v>151</v>
      </c>
      <c r="C112" s="59"/>
      <c r="D112" s="60">
        <f t="shared" si="28"/>
        <v>0</v>
      </c>
      <c r="E112" s="60">
        <f t="shared" si="28"/>
        <v>0</v>
      </c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9"/>
      <c r="Z112" s="188"/>
      <c r="AA112" s="187"/>
      <c r="AB112" s="59"/>
      <c r="AC112" s="61"/>
      <c r="AD112" s="62"/>
      <c r="AE112" s="63"/>
      <c r="AF112" s="60">
        <f t="shared" si="29"/>
        <v>0</v>
      </c>
      <c r="AG112" s="64">
        <f t="shared" si="29"/>
        <v>0</v>
      </c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2"/>
      <c r="BP112" s="26"/>
    </row>
    <row r="113" spans="1:68" ht="18" x14ac:dyDescent="0.3">
      <c r="A113" s="28">
        <v>82</v>
      </c>
      <c r="B113" s="170" t="s">
        <v>152</v>
      </c>
      <c r="C113" s="59"/>
      <c r="D113" s="60">
        <f t="shared" si="28"/>
        <v>0</v>
      </c>
      <c r="E113" s="60">
        <f t="shared" si="28"/>
        <v>0</v>
      </c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9"/>
      <c r="Z113" s="188"/>
      <c r="AA113" s="187"/>
      <c r="AB113" s="59"/>
      <c r="AC113" s="61"/>
      <c r="AD113" s="62"/>
      <c r="AE113" s="63"/>
      <c r="AF113" s="60">
        <f t="shared" si="29"/>
        <v>0</v>
      </c>
      <c r="AG113" s="64">
        <f t="shared" si="29"/>
        <v>0</v>
      </c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2"/>
      <c r="BP113" s="26"/>
    </row>
    <row r="114" spans="1:68" ht="18" x14ac:dyDescent="0.3">
      <c r="A114" s="65"/>
      <c r="B114" s="48" t="s">
        <v>153</v>
      </c>
      <c r="C114" s="49"/>
      <c r="D114" s="50">
        <f>SUM(D115:D119)</f>
        <v>0</v>
      </c>
      <c r="E114" s="50">
        <f>SUM(E115:E119)</f>
        <v>0</v>
      </c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  <c r="Z114" s="190"/>
      <c r="AA114" s="192"/>
      <c r="AB114" s="49"/>
      <c r="AC114" s="54">
        <f>SUM(AC115:AC119)</f>
        <v>0</v>
      </c>
      <c r="AD114" s="55">
        <f>SUM(AD115:AD119)</f>
        <v>0</v>
      </c>
      <c r="AE114" s="56"/>
      <c r="AF114" s="50">
        <f>SUM(AF115:AF119)</f>
        <v>16</v>
      </c>
      <c r="AG114" s="50">
        <f>SUM(AG115:AG119)</f>
        <v>0</v>
      </c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8"/>
      <c r="BP114" s="26"/>
    </row>
    <row r="115" spans="1:68" ht="18" x14ac:dyDescent="0.3">
      <c r="A115" s="28">
        <v>83</v>
      </c>
      <c r="B115" s="29" t="s">
        <v>154</v>
      </c>
      <c r="C115" s="59"/>
      <c r="D115" s="60">
        <f t="shared" ref="D115:E119" si="30">SUM(F115,H115,J115,L115,N115,P115,R115,T115,V115,X115,Z115)</f>
        <v>0</v>
      </c>
      <c r="E115" s="60">
        <f t="shared" si="30"/>
        <v>0</v>
      </c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9"/>
      <c r="Z115" s="188"/>
      <c r="AA115" s="187"/>
      <c r="AB115" s="59"/>
      <c r="AC115" s="61"/>
      <c r="AD115" s="62"/>
      <c r="AE115" s="63"/>
      <c r="AF115" s="60">
        <f t="shared" ref="AF115:AG119" si="31">SUM(AH115,AJ115,AL115,AN115,AP115,AR115,AT115,AV115,AX115,AZ115,BB115,BD115,BF115,BH115,BJ115,BL115,BN115)</f>
        <v>0</v>
      </c>
      <c r="AG115" s="64">
        <f t="shared" si="31"/>
        <v>0</v>
      </c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2"/>
      <c r="BP115" s="26"/>
    </row>
    <row r="116" spans="1:68" ht="18" x14ac:dyDescent="0.3">
      <c r="A116" s="28">
        <v>84</v>
      </c>
      <c r="B116" s="29" t="s">
        <v>155</v>
      </c>
      <c r="C116" s="59"/>
      <c r="D116" s="60">
        <f t="shared" si="30"/>
        <v>0</v>
      </c>
      <c r="E116" s="60">
        <f t="shared" si="30"/>
        <v>0</v>
      </c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9"/>
      <c r="Z116" s="188"/>
      <c r="AA116" s="187"/>
      <c r="AB116" s="59"/>
      <c r="AC116" s="61"/>
      <c r="AD116" s="62"/>
      <c r="AE116" s="63"/>
      <c r="AF116" s="60">
        <f t="shared" si="31"/>
        <v>0</v>
      </c>
      <c r="AG116" s="64">
        <f t="shared" si="31"/>
        <v>0</v>
      </c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2"/>
      <c r="BP116" s="26"/>
    </row>
    <row r="117" spans="1:68" ht="18" x14ac:dyDescent="0.3">
      <c r="A117" s="28">
        <v>85</v>
      </c>
      <c r="B117" s="29" t="s">
        <v>156</v>
      </c>
      <c r="C117" s="59"/>
      <c r="D117" s="60">
        <f t="shared" si="30"/>
        <v>0</v>
      </c>
      <c r="E117" s="60">
        <f t="shared" si="30"/>
        <v>0</v>
      </c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9"/>
      <c r="Z117" s="188"/>
      <c r="AA117" s="187"/>
      <c r="AB117" s="59"/>
      <c r="AC117" s="61"/>
      <c r="AD117" s="62"/>
      <c r="AE117" s="63"/>
      <c r="AF117" s="60">
        <f t="shared" si="31"/>
        <v>0</v>
      </c>
      <c r="AG117" s="64">
        <f t="shared" si="31"/>
        <v>0</v>
      </c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2"/>
      <c r="BP117" s="26"/>
    </row>
    <row r="118" spans="1:68" ht="18" x14ac:dyDescent="0.3">
      <c r="A118" s="28">
        <v>86</v>
      </c>
      <c r="B118" s="29" t="s">
        <v>157</v>
      </c>
      <c r="C118" s="59"/>
      <c r="D118" s="60">
        <f t="shared" si="30"/>
        <v>0</v>
      </c>
      <c r="E118" s="60">
        <f t="shared" si="30"/>
        <v>0</v>
      </c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9"/>
      <c r="Z118" s="188"/>
      <c r="AA118" s="187"/>
      <c r="AB118" s="59"/>
      <c r="AC118" s="61"/>
      <c r="AD118" s="62"/>
      <c r="AE118" s="67" t="s">
        <v>44</v>
      </c>
      <c r="AF118" s="60">
        <f t="shared" si="31"/>
        <v>16</v>
      </c>
      <c r="AG118" s="64">
        <f t="shared" si="31"/>
        <v>0</v>
      </c>
      <c r="AH118" s="177">
        <v>4</v>
      </c>
      <c r="AI118" s="177"/>
      <c r="AJ118" s="177">
        <v>4</v>
      </c>
      <c r="AK118" s="177"/>
      <c r="AL118" s="177">
        <v>4</v>
      </c>
      <c r="AM118" s="177"/>
      <c r="AN118" s="177">
        <v>4</v>
      </c>
      <c r="AO118" s="177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2"/>
      <c r="BP118" s="26"/>
    </row>
    <row r="119" spans="1:68" ht="18" x14ac:dyDescent="0.3">
      <c r="A119" s="28">
        <v>87</v>
      </c>
      <c r="B119" s="29" t="s">
        <v>158</v>
      </c>
      <c r="C119" s="59"/>
      <c r="D119" s="60">
        <f t="shared" si="30"/>
        <v>0</v>
      </c>
      <c r="E119" s="60">
        <f t="shared" si="30"/>
        <v>0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9"/>
      <c r="Z119" s="188"/>
      <c r="AA119" s="187"/>
      <c r="AB119" s="59"/>
      <c r="AC119" s="61"/>
      <c r="AD119" s="62"/>
      <c r="AE119" s="63"/>
      <c r="AF119" s="60">
        <f t="shared" si="31"/>
        <v>0</v>
      </c>
      <c r="AG119" s="64">
        <f t="shared" si="31"/>
        <v>0</v>
      </c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2"/>
      <c r="BP119" s="26"/>
    </row>
    <row r="120" spans="1:68" ht="18" x14ac:dyDescent="0.3">
      <c r="A120" s="65"/>
      <c r="B120" s="48" t="s">
        <v>159</v>
      </c>
      <c r="C120" s="49"/>
      <c r="D120" s="50">
        <f>SUM(D121:D128)</f>
        <v>0</v>
      </c>
      <c r="E120" s="50">
        <f>SUM(E121:E128)</f>
        <v>0</v>
      </c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1"/>
      <c r="Z120" s="190"/>
      <c r="AA120" s="192"/>
      <c r="AB120" s="49"/>
      <c r="AC120" s="54">
        <f>SUM(AC121:AC128)</f>
        <v>0</v>
      </c>
      <c r="AD120" s="55">
        <f>SUM(AD121:AD128)</f>
        <v>0</v>
      </c>
      <c r="AE120" s="56"/>
      <c r="AF120" s="50">
        <f>SUM(AF121:AF128)</f>
        <v>0</v>
      </c>
      <c r="AG120" s="50">
        <f>SUM(AG121:AG128)</f>
        <v>0</v>
      </c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8"/>
      <c r="BP120" s="26"/>
    </row>
    <row r="121" spans="1:68" ht="18" x14ac:dyDescent="0.3">
      <c r="A121" s="28">
        <v>88</v>
      </c>
      <c r="B121" s="29" t="s">
        <v>160</v>
      </c>
      <c r="C121" s="59"/>
      <c r="D121" s="60">
        <f t="shared" ref="D121:E128" si="32">SUM(F121,H121,J121,L121,N121,P121,R121,T121,V121,X121,Z121)</f>
        <v>0</v>
      </c>
      <c r="E121" s="60">
        <f t="shared" si="32"/>
        <v>0</v>
      </c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9"/>
      <c r="Z121" s="188"/>
      <c r="AA121" s="187"/>
      <c r="AB121" s="59"/>
      <c r="AC121" s="61"/>
      <c r="AD121" s="62"/>
      <c r="AE121" s="63"/>
      <c r="AF121" s="60">
        <f t="shared" ref="AF121:AG128" si="33">SUM(AH121,AJ121,AL121,AN121,AP121,AR121,AT121,AV121,AX121,AZ121,BB121,BD121,BF121,BH121,BJ121,BL121,BN121)</f>
        <v>0</v>
      </c>
      <c r="AG121" s="64">
        <f t="shared" si="33"/>
        <v>0</v>
      </c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2"/>
      <c r="BP121" s="26"/>
    </row>
    <row r="122" spans="1:68" ht="18" x14ac:dyDescent="0.3">
      <c r="A122" s="28">
        <v>89</v>
      </c>
      <c r="B122" s="29" t="s">
        <v>161</v>
      </c>
      <c r="C122" s="59"/>
      <c r="D122" s="60">
        <f t="shared" si="32"/>
        <v>0</v>
      </c>
      <c r="E122" s="60">
        <f t="shared" si="32"/>
        <v>0</v>
      </c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9"/>
      <c r="Z122" s="188"/>
      <c r="AA122" s="187"/>
      <c r="AB122" s="59"/>
      <c r="AC122" s="61"/>
      <c r="AD122" s="62"/>
      <c r="AE122" s="63"/>
      <c r="AF122" s="60">
        <f t="shared" si="33"/>
        <v>0</v>
      </c>
      <c r="AG122" s="64">
        <f t="shared" si="33"/>
        <v>0</v>
      </c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2"/>
      <c r="BP122" s="26"/>
    </row>
    <row r="123" spans="1:68" ht="18" x14ac:dyDescent="0.3">
      <c r="A123" s="28">
        <v>90</v>
      </c>
      <c r="B123" s="29" t="s">
        <v>162</v>
      </c>
      <c r="C123" s="59"/>
      <c r="D123" s="60">
        <f t="shared" si="32"/>
        <v>0</v>
      </c>
      <c r="E123" s="60">
        <f t="shared" si="32"/>
        <v>0</v>
      </c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9"/>
      <c r="Z123" s="188"/>
      <c r="AA123" s="187"/>
      <c r="AB123" s="59"/>
      <c r="AC123" s="61"/>
      <c r="AD123" s="62"/>
      <c r="AE123" s="63"/>
      <c r="AF123" s="60">
        <f t="shared" si="33"/>
        <v>0</v>
      </c>
      <c r="AG123" s="64">
        <f t="shared" si="33"/>
        <v>0</v>
      </c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2"/>
      <c r="BP123" s="26"/>
    </row>
    <row r="124" spans="1:68" ht="18" x14ac:dyDescent="0.3">
      <c r="A124" s="28">
        <v>91</v>
      </c>
      <c r="B124" s="29" t="s">
        <v>163</v>
      </c>
      <c r="C124" s="59"/>
      <c r="D124" s="60">
        <f t="shared" si="32"/>
        <v>0</v>
      </c>
      <c r="E124" s="60">
        <f t="shared" si="32"/>
        <v>0</v>
      </c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9"/>
      <c r="Z124" s="188"/>
      <c r="AA124" s="187"/>
      <c r="AB124" s="59"/>
      <c r="AC124" s="61"/>
      <c r="AD124" s="62"/>
      <c r="AE124" s="63"/>
      <c r="AF124" s="60">
        <f t="shared" si="33"/>
        <v>0</v>
      </c>
      <c r="AG124" s="64">
        <f t="shared" si="33"/>
        <v>0</v>
      </c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2"/>
      <c r="BP124" s="26"/>
    </row>
    <row r="125" spans="1:68" ht="18" x14ac:dyDescent="0.3">
      <c r="A125" s="28">
        <v>92</v>
      </c>
      <c r="B125" s="29" t="s">
        <v>164</v>
      </c>
      <c r="C125" s="59"/>
      <c r="D125" s="60">
        <f t="shared" si="32"/>
        <v>0</v>
      </c>
      <c r="E125" s="60">
        <f t="shared" si="32"/>
        <v>0</v>
      </c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9"/>
      <c r="Z125" s="188"/>
      <c r="AA125" s="187"/>
      <c r="AB125" s="59"/>
      <c r="AC125" s="61"/>
      <c r="AD125" s="62"/>
      <c r="AE125" s="63"/>
      <c r="AF125" s="60">
        <f t="shared" si="33"/>
        <v>0</v>
      </c>
      <c r="AG125" s="64">
        <f t="shared" si="33"/>
        <v>0</v>
      </c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2"/>
      <c r="BP125" s="26"/>
    </row>
    <row r="126" spans="1:68" ht="18" x14ac:dyDescent="0.3">
      <c r="A126" s="28">
        <v>93</v>
      </c>
      <c r="B126" s="170" t="s">
        <v>165</v>
      </c>
      <c r="C126" s="59"/>
      <c r="D126" s="60">
        <f t="shared" si="32"/>
        <v>0</v>
      </c>
      <c r="E126" s="60">
        <f t="shared" si="32"/>
        <v>0</v>
      </c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9"/>
      <c r="Z126" s="188"/>
      <c r="AA126" s="187"/>
      <c r="AB126" s="59"/>
      <c r="AC126" s="61"/>
      <c r="AD126" s="62"/>
      <c r="AE126" s="63"/>
      <c r="AF126" s="60">
        <f t="shared" si="33"/>
        <v>0</v>
      </c>
      <c r="AG126" s="64">
        <f t="shared" si="33"/>
        <v>0</v>
      </c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2"/>
      <c r="BP126" s="26"/>
    </row>
    <row r="127" spans="1:68" ht="18" x14ac:dyDescent="0.3">
      <c r="A127" s="28">
        <v>94</v>
      </c>
      <c r="B127" s="29" t="s">
        <v>166</v>
      </c>
      <c r="C127" s="59"/>
      <c r="D127" s="60">
        <f t="shared" si="32"/>
        <v>0</v>
      </c>
      <c r="E127" s="60">
        <f t="shared" si="32"/>
        <v>0</v>
      </c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9"/>
      <c r="Z127" s="188"/>
      <c r="AA127" s="187"/>
      <c r="AB127" s="59"/>
      <c r="AC127" s="61"/>
      <c r="AD127" s="62"/>
      <c r="AE127" s="63"/>
      <c r="AF127" s="60">
        <f t="shared" si="33"/>
        <v>0</v>
      </c>
      <c r="AG127" s="64">
        <f t="shared" si="33"/>
        <v>0</v>
      </c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2"/>
      <c r="BP127" s="26"/>
    </row>
    <row r="128" spans="1:68" ht="18" x14ac:dyDescent="0.3">
      <c r="A128" s="28">
        <v>95</v>
      </c>
      <c r="B128" s="29" t="s">
        <v>167</v>
      </c>
      <c r="C128" s="59"/>
      <c r="D128" s="60">
        <f t="shared" si="32"/>
        <v>0</v>
      </c>
      <c r="E128" s="60">
        <f t="shared" si="32"/>
        <v>0</v>
      </c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9"/>
      <c r="Z128" s="188"/>
      <c r="AA128" s="187"/>
      <c r="AB128" s="59"/>
      <c r="AC128" s="61"/>
      <c r="AD128" s="62"/>
      <c r="AE128" s="63"/>
      <c r="AF128" s="60">
        <f t="shared" si="33"/>
        <v>0</v>
      </c>
      <c r="AG128" s="64">
        <f t="shared" si="33"/>
        <v>0</v>
      </c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2"/>
      <c r="BP128" s="26"/>
    </row>
    <row r="129" spans="1:68" ht="18" x14ac:dyDescent="0.3">
      <c r="A129" s="65"/>
      <c r="B129" s="48" t="s">
        <v>168</v>
      </c>
      <c r="C129" s="49"/>
      <c r="D129" s="50">
        <f>SUM(D130)</f>
        <v>0</v>
      </c>
      <c r="E129" s="50">
        <f>SUM(E130)</f>
        <v>0</v>
      </c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1"/>
      <c r="Z129" s="190"/>
      <c r="AA129" s="192"/>
      <c r="AB129" s="49"/>
      <c r="AC129" s="54">
        <f>SUM(AC130)</f>
        <v>0</v>
      </c>
      <c r="AD129" s="55">
        <f>SUM(AD130)</f>
        <v>0</v>
      </c>
      <c r="AE129" s="56"/>
      <c r="AF129" s="50">
        <f>SUM(AF130)</f>
        <v>0</v>
      </c>
      <c r="AG129" s="50">
        <f>SUM(AG130)</f>
        <v>0</v>
      </c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8"/>
      <c r="BP129" s="26"/>
    </row>
    <row r="130" spans="1:68" ht="18" x14ac:dyDescent="0.3">
      <c r="A130" s="28">
        <v>96</v>
      </c>
      <c r="B130" s="29" t="s">
        <v>169</v>
      </c>
      <c r="C130" s="59"/>
      <c r="D130" s="60">
        <f>SUM(F130,H130,J130,L130,N130,P130,R130,T130,V130,X130,Z130)</f>
        <v>0</v>
      </c>
      <c r="E130" s="60">
        <f>SUM(G130,I130,K130,M130,O130,Q130,S130,U130,W130,Y130,AA130)</f>
        <v>0</v>
      </c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9"/>
      <c r="Z130" s="188"/>
      <c r="AA130" s="187"/>
      <c r="AB130" s="59"/>
      <c r="AC130" s="61"/>
      <c r="AD130" s="62"/>
      <c r="AE130" s="63"/>
      <c r="AF130" s="60">
        <f>SUM(AH130,AJ130,AL130,AN130,AP130,AR130,AT130,AV130,AX130,AZ130,BB130,BD130,BF130,BH130,BJ130,BL130,BN130)</f>
        <v>0</v>
      </c>
      <c r="AG130" s="64">
        <f>SUM(AI130,AK130,AM130,AO130,AQ130,AS130,AU130,AW130,AY130,BA130,BC130,BE130,BG130,BI130,BK130,BM130,BO130)</f>
        <v>0</v>
      </c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2"/>
      <c r="BP130" s="26"/>
    </row>
    <row r="131" spans="1:68" ht="18" x14ac:dyDescent="0.3">
      <c r="A131" s="65"/>
      <c r="B131" s="48" t="s">
        <v>170</v>
      </c>
      <c r="C131" s="49"/>
      <c r="D131" s="50">
        <f>SUM(D132:D134)</f>
        <v>0</v>
      </c>
      <c r="E131" s="50">
        <f>SUM(E132:E134)</f>
        <v>0</v>
      </c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1"/>
      <c r="Z131" s="190"/>
      <c r="AA131" s="192"/>
      <c r="AB131" s="49"/>
      <c r="AC131" s="54">
        <f>SUM(AC132:AC134)</f>
        <v>0</v>
      </c>
      <c r="AD131" s="55">
        <f>SUM(AD132:AD134)</f>
        <v>0</v>
      </c>
      <c r="AE131" s="56"/>
      <c r="AF131" s="50">
        <f>SUM(AF132:AF134)</f>
        <v>0</v>
      </c>
      <c r="AG131" s="50">
        <f>SUM(AG132:AG134)</f>
        <v>0</v>
      </c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8"/>
      <c r="BP131" s="26"/>
    </row>
    <row r="132" spans="1:68" ht="18" x14ac:dyDescent="0.3">
      <c r="A132" s="28">
        <v>97</v>
      </c>
      <c r="B132" s="29" t="s">
        <v>171</v>
      </c>
      <c r="C132" s="59"/>
      <c r="D132" s="60">
        <f t="shared" ref="D132:E134" si="34">SUM(F132,H132,J132,L132,N132,P132,R132,T132,V132,X132,Z132)</f>
        <v>0</v>
      </c>
      <c r="E132" s="60">
        <f t="shared" si="34"/>
        <v>0</v>
      </c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9"/>
      <c r="Z132" s="188"/>
      <c r="AA132" s="187"/>
      <c r="AB132" s="59"/>
      <c r="AC132" s="61"/>
      <c r="AD132" s="62"/>
      <c r="AE132" s="63"/>
      <c r="AF132" s="60">
        <f t="shared" ref="AF132:AG134" si="35">SUM(AH132,AJ132,AL132,AN132,AP132,AR132,AT132,AV132,AX132,AZ132,BB132,BD132,BF132,BH132,BJ132,BL132,BN132)</f>
        <v>0</v>
      </c>
      <c r="AG132" s="64">
        <f t="shared" si="35"/>
        <v>0</v>
      </c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2"/>
      <c r="BP132" s="26"/>
    </row>
    <row r="133" spans="1:68" ht="18" x14ac:dyDescent="0.3">
      <c r="A133" s="28">
        <v>98</v>
      </c>
      <c r="B133" s="29" t="s">
        <v>172</v>
      </c>
      <c r="C133" s="59"/>
      <c r="D133" s="60">
        <f t="shared" si="34"/>
        <v>0</v>
      </c>
      <c r="E133" s="60">
        <f t="shared" si="34"/>
        <v>0</v>
      </c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9"/>
      <c r="Z133" s="188"/>
      <c r="AA133" s="187"/>
      <c r="AB133" s="59"/>
      <c r="AC133" s="61"/>
      <c r="AD133" s="62"/>
      <c r="AE133" s="63"/>
      <c r="AF133" s="60">
        <f t="shared" si="35"/>
        <v>0</v>
      </c>
      <c r="AG133" s="64">
        <f t="shared" si="35"/>
        <v>0</v>
      </c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2"/>
      <c r="BP133" s="26"/>
    </row>
    <row r="134" spans="1:68" ht="18" x14ac:dyDescent="0.3">
      <c r="A134" s="28">
        <v>99</v>
      </c>
      <c r="B134" s="29" t="s">
        <v>173</v>
      </c>
      <c r="C134" s="59"/>
      <c r="D134" s="60">
        <f t="shared" si="34"/>
        <v>0</v>
      </c>
      <c r="E134" s="60">
        <f t="shared" si="34"/>
        <v>0</v>
      </c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9"/>
      <c r="Z134" s="188"/>
      <c r="AA134" s="187"/>
      <c r="AB134" s="59"/>
      <c r="AC134" s="61"/>
      <c r="AD134" s="62"/>
      <c r="AE134" s="63"/>
      <c r="AF134" s="60">
        <f t="shared" si="35"/>
        <v>0</v>
      </c>
      <c r="AG134" s="64">
        <f t="shared" si="35"/>
        <v>0</v>
      </c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2"/>
      <c r="BP134" s="26"/>
    </row>
    <row r="135" spans="1:68" ht="18" x14ac:dyDescent="0.3">
      <c r="A135" s="65"/>
      <c r="B135" s="48" t="s">
        <v>174</v>
      </c>
      <c r="C135" s="49"/>
      <c r="D135" s="50">
        <f>SUM(D136:D137)</f>
        <v>0</v>
      </c>
      <c r="E135" s="50">
        <f>SUM(E136:E137)</f>
        <v>0</v>
      </c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1"/>
      <c r="Z135" s="190"/>
      <c r="AA135" s="192"/>
      <c r="AB135" s="49"/>
      <c r="AC135" s="54">
        <f>SUM(AC136:AC137)</f>
        <v>0</v>
      </c>
      <c r="AD135" s="55">
        <f>SUM(AD136:AD137)</f>
        <v>0</v>
      </c>
      <c r="AE135" s="56"/>
      <c r="AF135" s="50">
        <f>SUM(AF136:AF137)</f>
        <v>0</v>
      </c>
      <c r="AG135" s="50">
        <f>SUM(AG136:AG137)</f>
        <v>0</v>
      </c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8"/>
      <c r="BP135" s="26"/>
    </row>
    <row r="136" spans="1:68" ht="18" x14ac:dyDescent="0.3">
      <c r="A136" s="28">
        <v>100</v>
      </c>
      <c r="B136" s="29" t="s">
        <v>175</v>
      </c>
      <c r="C136" s="59"/>
      <c r="D136" s="60">
        <f>SUM(F136,H136,J136,L136,N136,P136,R136,T136,V136,X136,Z136)</f>
        <v>0</v>
      </c>
      <c r="E136" s="60">
        <f>SUM(G136,I136,K136,M136,O136,Q136,S136,U136,W136,Y136,AA136)</f>
        <v>0</v>
      </c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9"/>
      <c r="Z136" s="188"/>
      <c r="AA136" s="187"/>
      <c r="AB136" s="59"/>
      <c r="AC136" s="61"/>
      <c r="AD136" s="62"/>
      <c r="AE136" s="63"/>
      <c r="AF136" s="60">
        <f>SUM(AH136,AJ136,AL136,AN136,AP136,AR136,AT136,AV136,AX136,AZ136,BB136,BD136,BF136,BH136,BJ136,BL136,BN136)</f>
        <v>0</v>
      </c>
      <c r="AG136" s="64">
        <f>SUM(AI136,AK136,AM136,AO136,AQ136,AS136,AU136,AW136,AY136,BA136,BC136,BE136,BG136,BI136,BK136,BM136,BO136)</f>
        <v>0</v>
      </c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2"/>
      <c r="BP136" s="26"/>
    </row>
    <row r="137" spans="1:68" ht="18" x14ac:dyDescent="0.3">
      <c r="A137" s="28">
        <v>101</v>
      </c>
      <c r="B137" s="29" t="s">
        <v>176</v>
      </c>
      <c r="C137" s="59"/>
      <c r="D137" s="60">
        <f>SUM(F137,H137,J137,L137,N137,P137,R137,T137,V137,X137,Z137)</f>
        <v>0</v>
      </c>
      <c r="E137" s="60">
        <f>SUM(G137,I137,K137,M137,O137,Q137,S137,U137,W137,Y137,AA137)</f>
        <v>0</v>
      </c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9"/>
      <c r="Z137" s="188"/>
      <c r="AA137" s="187"/>
      <c r="AB137" s="59"/>
      <c r="AC137" s="61"/>
      <c r="AD137" s="62"/>
      <c r="AE137" s="63"/>
      <c r="AF137" s="60">
        <f>SUM(AH137,AJ137,AL137,AN137,AP137,AR137,AT137,AV137,AX137,AZ137,BB137,BD137,BF137,BH137,BJ137,BL137,BN137)</f>
        <v>0</v>
      </c>
      <c r="AG137" s="64">
        <f>SUM(AI137,AK137,AM137,AO137,AQ137,AS137,AU137,AW137,AY137,BA137,BC137,BE137,BG137,BI137,BK137,BM137,BO137)</f>
        <v>0</v>
      </c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2"/>
      <c r="BP137" s="26"/>
    </row>
    <row r="138" spans="1:68" ht="18" x14ac:dyDescent="0.3">
      <c r="A138" s="65"/>
      <c r="B138" s="48" t="s">
        <v>177</v>
      </c>
      <c r="C138" s="49"/>
      <c r="D138" s="50">
        <f>SUM(D139)</f>
        <v>0</v>
      </c>
      <c r="E138" s="50">
        <f>SUM(E139)</f>
        <v>0</v>
      </c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1"/>
      <c r="Z138" s="190"/>
      <c r="AA138" s="192"/>
      <c r="AB138" s="49"/>
      <c r="AC138" s="54">
        <f>SUM(AC139)</f>
        <v>0</v>
      </c>
      <c r="AD138" s="55">
        <f>SUM(AD139)</f>
        <v>0</v>
      </c>
      <c r="AE138" s="56"/>
      <c r="AF138" s="50">
        <f>SUM(AF139)</f>
        <v>0</v>
      </c>
      <c r="AG138" s="50">
        <f>SUM(AG139)</f>
        <v>0</v>
      </c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8"/>
      <c r="BP138" s="26"/>
    </row>
    <row r="139" spans="1:68" ht="18" x14ac:dyDescent="0.3">
      <c r="A139" s="28">
        <v>102</v>
      </c>
      <c r="B139" s="29" t="s">
        <v>178</v>
      </c>
      <c r="C139" s="59"/>
      <c r="D139" s="60">
        <f>SUM(F139,H139,J139,L139,N139,P139,R139,T139,V139,X139,Z139)</f>
        <v>0</v>
      </c>
      <c r="E139" s="60">
        <f>SUM(G139,I139,K139,M139,O139,Q139,S139,U139,W139,Y139,AA139)</f>
        <v>0</v>
      </c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9"/>
      <c r="Z139" s="188"/>
      <c r="AA139" s="187"/>
      <c r="AB139" s="59"/>
      <c r="AC139" s="61"/>
      <c r="AD139" s="62"/>
      <c r="AE139" s="63"/>
      <c r="AF139" s="60">
        <f>SUM(AH139,AJ139,AL139,AN139,AP139,AR139,AT139,AV139,AX139,AZ139,BB139,BD139,BF139,BH139,BJ139,BL139,BN139)</f>
        <v>0</v>
      </c>
      <c r="AG139" s="64">
        <f>SUM(AI139,AK139,AM139,AO139,AQ139,AS139,AU139,AW139,AY139,BA139,BC139,BE139,BG139,BI139,BK139,BM139,BO139)</f>
        <v>0</v>
      </c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2"/>
      <c r="BP139" s="26"/>
    </row>
    <row r="140" spans="1:68" ht="18" x14ac:dyDescent="0.3">
      <c r="A140" s="65"/>
      <c r="B140" s="48" t="s">
        <v>179</v>
      </c>
      <c r="C140" s="49"/>
      <c r="D140" s="50">
        <f>SUM(D141)</f>
        <v>0</v>
      </c>
      <c r="E140" s="50">
        <f>SUM(E141)</f>
        <v>0</v>
      </c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1"/>
      <c r="Z140" s="190"/>
      <c r="AA140" s="192"/>
      <c r="AB140" s="49"/>
      <c r="AC140" s="54">
        <f>SUM(AC141)</f>
        <v>0</v>
      </c>
      <c r="AD140" s="55">
        <f>SUM(AD141)</f>
        <v>0</v>
      </c>
      <c r="AE140" s="56"/>
      <c r="AF140" s="50">
        <f>SUM(AF141)</f>
        <v>0</v>
      </c>
      <c r="AG140" s="50">
        <f>SUM(AG141)</f>
        <v>0</v>
      </c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8"/>
      <c r="BP140" s="26"/>
    </row>
    <row r="141" spans="1:68" ht="18" x14ac:dyDescent="0.3">
      <c r="A141" s="28">
        <v>103</v>
      </c>
      <c r="B141" s="29" t="s">
        <v>180</v>
      </c>
      <c r="C141" s="59"/>
      <c r="D141" s="60">
        <f>SUM(F141,H141,J141,L141,N141,P141,R141,T141,V141,X141,Z141)</f>
        <v>0</v>
      </c>
      <c r="E141" s="60">
        <f>SUM(G141,I141,K141,M141,O141,Q141,S141,U141,W141,Y141,AA141)</f>
        <v>0</v>
      </c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9"/>
      <c r="Z141" s="188"/>
      <c r="AA141" s="187"/>
      <c r="AB141" s="59"/>
      <c r="AC141" s="61"/>
      <c r="AD141" s="62"/>
      <c r="AE141" s="63"/>
      <c r="AF141" s="60">
        <f>SUM(AH141,AJ141,AL141,AN141,AP141,AR141,AT141,AV141,AX141,AZ141,BB141,BD141,BF141,BH141,BJ141,BL141,BN141)</f>
        <v>0</v>
      </c>
      <c r="AG141" s="64">
        <f>SUM(AI141,AK141,AM141,AO141,AQ141,AS141,AU141,AW141,AY141,BA141,BC141,BE141,BG141,BI141,BK141,BM141,BO141)</f>
        <v>0</v>
      </c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2"/>
      <c r="BP141" s="26"/>
    </row>
    <row r="142" spans="1:68" ht="18" x14ac:dyDescent="0.3">
      <c r="A142" s="65"/>
      <c r="B142" s="48" t="s">
        <v>181</v>
      </c>
      <c r="C142" s="49"/>
      <c r="D142" s="50">
        <f>SUM(D143)</f>
        <v>0</v>
      </c>
      <c r="E142" s="50">
        <f>SUM(E143)</f>
        <v>0</v>
      </c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1"/>
      <c r="Z142" s="190"/>
      <c r="AA142" s="192"/>
      <c r="AB142" s="49"/>
      <c r="AC142" s="54">
        <f>SUM(AC143)</f>
        <v>0</v>
      </c>
      <c r="AD142" s="55">
        <f>SUM(AD143)</f>
        <v>0</v>
      </c>
      <c r="AE142" s="56"/>
      <c r="AF142" s="50">
        <f>SUM(AF143)</f>
        <v>0</v>
      </c>
      <c r="AG142" s="50">
        <f>SUM(AG143)</f>
        <v>0</v>
      </c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8"/>
      <c r="BP142" s="26"/>
    </row>
    <row r="143" spans="1:68" ht="18" x14ac:dyDescent="0.3">
      <c r="A143" s="28">
        <v>104</v>
      </c>
      <c r="B143" s="29" t="s">
        <v>182</v>
      </c>
      <c r="C143" s="59"/>
      <c r="D143" s="60">
        <f>SUM(F143,H143,J143,L143,N143,P143,R143,T143,V143,X143,Z143)</f>
        <v>0</v>
      </c>
      <c r="E143" s="60">
        <f>SUM(G143,I143,K143,M143,O143,Q143,S143,U143,W143,Y143,AA143)</f>
        <v>0</v>
      </c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9"/>
      <c r="Z143" s="188"/>
      <c r="AA143" s="187"/>
      <c r="AB143" s="59"/>
      <c r="AC143" s="61"/>
      <c r="AD143" s="62"/>
      <c r="AE143" s="63"/>
      <c r="AF143" s="60">
        <f>SUM(AH143,AJ143,AL143,AN143,AP143,AR143,AT143,AV143,AX143,AZ143,BB143,BD143,BF143,BH143,BJ143,BL143,BN143)</f>
        <v>0</v>
      </c>
      <c r="AG143" s="64">
        <f>SUM(AI143,AK143,AM143,AO143,AQ143,AS143,AU143,AW143,AY143,BA143,BC143,BE143,BG143,BI143,BK143,BM143,BO143)</f>
        <v>0</v>
      </c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2"/>
      <c r="BP143" s="26"/>
    </row>
    <row r="144" spans="1:68" ht="18" x14ac:dyDescent="0.3">
      <c r="A144" s="65"/>
      <c r="B144" s="48" t="s">
        <v>183</v>
      </c>
      <c r="C144" s="49"/>
      <c r="D144" s="50">
        <f>SUM(D145:D147)</f>
        <v>0</v>
      </c>
      <c r="E144" s="50">
        <f>SUM(E145:E147)</f>
        <v>0</v>
      </c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1"/>
      <c r="Z144" s="190"/>
      <c r="AA144" s="192"/>
      <c r="AB144" s="49"/>
      <c r="AC144" s="54">
        <f>SUM(AC145:AC147)</f>
        <v>0</v>
      </c>
      <c r="AD144" s="55">
        <f>SUM(AD145:AD147)</f>
        <v>0</v>
      </c>
      <c r="AE144" s="56"/>
      <c r="AF144" s="50">
        <f>SUM(AF145:AF147)</f>
        <v>0</v>
      </c>
      <c r="AG144" s="50">
        <f>SUM(AG145:AG147)</f>
        <v>0</v>
      </c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8"/>
      <c r="BP144" s="26"/>
    </row>
    <row r="145" spans="1:68" ht="18" x14ac:dyDescent="0.3">
      <c r="A145" s="28">
        <v>105</v>
      </c>
      <c r="B145" s="29" t="s">
        <v>184</v>
      </c>
      <c r="C145" s="59"/>
      <c r="D145" s="60">
        <f t="shared" ref="D145:E147" si="36">SUM(F145,H145,J145,L145,N145,P145,R145,T145,V145,X145,Z145)</f>
        <v>0</v>
      </c>
      <c r="E145" s="60">
        <f t="shared" si="36"/>
        <v>0</v>
      </c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9"/>
      <c r="Z145" s="188"/>
      <c r="AA145" s="187"/>
      <c r="AB145" s="59"/>
      <c r="AC145" s="61"/>
      <c r="AD145" s="62"/>
      <c r="AE145" s="63"/>
      <c r="AF145" s="60">
        <f t="shared" ref="AF145:AG147" si="37">SUM(AH145,AJ145,AL145,AN145,AP145,AR145,AT145,AV145,AX145,AZ145,BB145,BD145,BF145,BH145,BJ145,BL145,BN145)</f>
        <v>0</v>
      </c>
      <c r="AG145" s="64">
        <f t="shared" si="37"/>
        <v>0</v>
      </c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2"/>
      <c r="BP145" s="26"/>
    </row>
    <row r="146" spans="1:68" ht="18" x14ac:dyDescent="0.3">
      <c r="A146" s="28">
        <v>106</v>
      </c>
      <c r="B146" s="29" t="s">
        <v>185</v>
      </c>
      <c r="C146" s="59"/>
      <c r="D146" s="60">
        <f t="shared" si="36"/>
        <v>0</v>
      </c>
      <c r="E146" s="60">
        <f t="shared" si="36"/>
        <v>0</v>
      </c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9"/>
      <c r="Z146" s="188"/>
      <c r="AA146" s="187"/>
      <c r="AB146" s="59"/>
      <c r="AC146" s="61"/>
      <c r="AD146" s="62"/>
      <c r="AE146" s="63"/>
      <c r="AF146" s="60">
        <f t="shared" si="37"/>
        <v>0</v>
      </c>
      <c r="AG146" s="64">
        <f t="shared" si="37"/>
        <v>0</v>
      </c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2"/>
      <c r="BP146" s="26"/>
    </row>
    <row r="147" spans="1:68" ht="18" x14ac:dyDescent="0.3">
      <c r="A147" s="28">
        <v>107</v>
      </c>
      <c r="B147" s="29" t="s">
        <v>186</v>
      </c>
      <c r="C147" s="59"/>
      <c r="D147" s="60">
        <f t="shared" si="36"/>
        <v>0</v>
      </c>
      <c r="E147" s="60">
        <f t="shared" si="36"/>
        <v>0</v>
      </c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9"/>
      <c r="Z147" s="188"/>
      <c r="AA147" s="187"/>
      <c r="AB147" s="59"/>
      <c r="AC147" s="61"/>
      <c r="AD147" s="62"/>
      <c r="AE147" s="63"/>
      <c r="AF147" s="60">
        <f t="shared" si="37"/>
        <v>0</v>
      </c>
      <c r="AG147" s="64">
        <f t="shared" si="37"/>
        <v>0</v>
      </c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2"/>
      <c r="BP147" s="26"/>
    </row>
    <row r="148" spans="1:68" ht="18" x14ac:dyDescent="0.3">
      <c r="A148" s="65"/>
      <c r="B148" s="48" t="s">
        <v>187</v>
      </c>
      <c r="C148" s="49"/>
      <c r="D148" s="50">
        <f>SUM(D149:D151)</f>
        <v>0</v>
      </c>
      <c r="E148" s="50">
        <f>SUM(E149:E151)</f>
        <v>0</v>
      </c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1"/>
      <c r="Z148" s="190"/>
      <c r="AA148" s="192"/>
      <c r="AB148" s="49"/>
      <c r="AC148" s="54">
        <f>SUM(AC149:AC151)</f>
        <v>0</v>
      </c>
      <c r="AD148" s="55">
        <f>SUM(AD149:AD151)</f>
        <v>0</v>
      </c>
      <c r="AE148" s="56"/>
      <c r="AF148" s="50">
        <f>SUM(AF149:AF151)</f>
        <v>0</v>
      </c>
      <c r="AG148" s="50">
        <f>SUM(AG149:AG151)</f>
        <v>0</v>
      </c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8"/>
      <c r="BP148" s="26"/>
    </row>
    <row r="149" spans="1:68" ht="18" x14ac:dyDescent="0.3">
      <c r="A149" s="28">
        <v>108</v>
      </c>
      <c r="B149" s="29" t="s">
        <v>188</v>
      </c>
      <c r="C149" s="59"/>
      <c r="D149" s="60">
        <f t="shared" ref="D149:E151" si="38">SUM(F149,H149,J149,L149,N149,P149,R149,T149,V149,X149,Z149)</f>
        <v>0</v>
      </c>
      <c r="E149" s="60">
        <f t="shared" si="38"/>
        <v>0</v>
      </c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9"/>
      <c r="Z149" s="188"/>
      <c r="AA149" s="187"/>
      <c r="AB149" s="59"/>
      <c r="AC149" s="61"/>
      <c r="AD149" s="62"/>
      <c r="AE149" s="63"/>
      <c r="AF149" s="60">
        <f t="shared" ref="AF149:AG151" si="39">SUM(AH149,AJ149,AL149,AN149,AP149,AR149,AT149,AV149,AX149,AZ149,BB149,BD149,BF149,BH149,BJ149,BL149,BN149)</f>
        <v>0</v>
      </c>
      <c r="AG149" s="64">
        <f t="shared" si="39"/>
        <v>0</v>
      </c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2"/>
      <c r="BP149" s="26"/>
    </row>
    <row r="150" spans="1:68" ht="18" x14ac:dyDescent="0.3">
      <c r="A150" s="28">
        <v>109</v>
      </c>
      <c r="B150" s="29" t="s">
        <v>189</v>
      </c>
      <c r="C150" s="59"/>
      <c r="D150" s="60">
        <f t="shared" si="38"/>
        <v>0</v>
      </c>
      <c r="E150" s="60">
        <f t="shared" si="38"/>
        <v>0</v>
      </c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9"/>
      <c r="Z150" s="188"/>
      <c r="AA150" s="187"/>
      <c r="AB150" s="59"/>
      <c r="AC150" s="61"/>
      <c r="AD150" s="62"/>
      <c r="AE150" s="63"/>
      <c r="AF150" s="60">
        <f t="shared" si="39"/>
        <v>0</v>
      </c>
      <c r="AG150" s="64">
        <f t="shared" si="39"/>
        <v>0</v>
      </c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2"/>
      <c r="BP150" s="26"/>
    </row>
    <row r="151" spans="1:68" ht="18" x14ac:dyDescent="0.3">
      <c r="A151" s="28">
        <v>110</v>
      </c>
      <c r="B151" s="29" t="s">
        <v>190</v>
      </c>
      <c r="C151" s="59"/>
      <c r="D151" s="60">
        <f t="shared" si="38"/>
        <v>0</v>
      </c>
      <c r="E151" s="60">
        <f t="shared" si="38"/>
        <v>0</v>
      </c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9"/>
      <c r="Z151" s="188"/>
      <c r="AA151" s="187"/>
      <c r="AB151" s="59"/>
      <c r="AC151" s="61"/>
      <c r="AD151" s="62"/>
      <c r="AE151" s="63"/>
      <c r="AF151" s="60">
        <f t="shared" si="39"/>
        <v>0</v>
      </c>
      <c r="AG151" s="64">
        <f t="shared" si="39"/>
        <v>0</v>
      </c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2"/>
      <c r="BP151" s="26"/>
    </row>
    <row r="152" spans="1:68" ht="18" x14ac:dyDescent="0.3">
      <c r="A152" s="65"/>
      <c r="B152" s="48" t="s">
        <v>191</v>
      </c>
      <c r="C152" s="49"/>
      <c r="D152" s="50">
        <f>SUM(D153:D162)</f>
        <v>0</v>
      </c>
      <c r="E152" s="50">
        <f>SUM(E153:E162)</f>
        <v>0</v>
      </c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1"/>
      <c r="Z152" s="190"/>
      <c r="AA152" s="192"/>
      <c r="AB152" s="49"/>
      <c r="AC152" s="54">
        <f>SUM(AC153:AC162)</f>
        <v>0</v>
      </c>
      <c r="AD152" s="55">
        <f>SUM(AD153:AD162)</f>
        <v>0</v>
      </c>
      <c r="AE152" s="56"/>
      <c r="AF152" s="50">
        <f>SUM(AF153:AF162)</f>
        <v>0</v>
      </c>
      <c r="AG152" s="50">
        <f>SUM(AG153:AG162)</f>
        <v>0</v>
      </c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8"/>
      <c r="BP152" s="26"/>
    </row>
    <row r="153" spans="1:68" ht="18" x14ac:dyDescent="0.3">
      <c r="A153" s="28">
        <v>111</v>
      </c>
      <c r="B153" s="29" t="s">
        <v>192</v>
      </c>
      <c r="C153" s="59"/>
      <c r="D153" s="60">
        <f t="shared" ref="D153:D162" si="40">SUM(F153,H153,J153,L153,N153,P153,R153,T153,V153,X153,Z153)</f>
        <v>0</v>
      </c>
      <c r="E153" s="60">
        <f t="shared" ref="E153:E162" si="41">SUM(G153,I153,K153,M153,O153,Q153,S153,U153,W153,Y153,AA153)</f>
        <v>0</v>
      </c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9"/>
      <c r="Z153" s="188"/>
      <c r="AA153" s="187"/>
      <c r="AB153" s="59"/>
      <c r="AC153" s="61"/>
      <c r="AD153" s="62"/>
      <c r="AE153" s="63"/>
      <c r="AF153" s="60">
        <f t="shared" ref="AF153:AF162" si="42">SUM(AH153,AJ153,AL153,AN153,AP153,AR153,AT153,AV153,AX153,AZ153,BB153,BD153,BF153,BH153,BJ153,BL153,BN153)</f>
        <v>0</v>
      </c>
      <c r="AG153" s="64">
        <f t="shared" ref="AG153:AG162" si="43">SUM(AI153,AK153,AM153,AO153,AQ153,AS153,AU153,AW153,AY153,BA153,BC153,BE153,BG153,BI153,BK153,BM153,BO153)</f>
        <v>0</v>
      </c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2"/>
      <c r="BP153" s="26"/>
    </row>
    <row r="154" spans="1:68" ht="18" x14ac:dyDescent="0.3">
      <c r="A154" s="28">
        <v>112</v>
      </c>
      <c r="B154" s="29" t="s">
        <v>193</v>
      </c>
      <c r="C154" s="59"/>
      <c r="D154" s="60">
        <f t="shared" si="40"/>
        <v>0</v>
      </c>
      <c r="E154" s="60">
        <f t="shared" si="41"/>
        <v>0</v>
      </c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9"/>
      <c r="Z154" s="188"/>
      <c r="AA154" s="187"/>
      <c r="AB154" s="59"/>
      <c r="AC154" s="61"/>
      <c r="AD154" s="62"/>
      <c r="AE154" s="63"/>
      <c r="AF154" s="60">
        <f t="shared" si="42"/>
        <v>0</v>
      </c>
      <c r="AG154" s="64">
        <f t="shared" si="43"/>
        <v>0</v>
      </c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2"/>
      <c r="BP154" s="26"/>
    </row>
    <row r="155" spans="1:68" ht="18" x14ac:dyDescent="0.3">
      <c r="A155" s="28">
        <v>113</v>
      </c>
      <c r="B155" s="29" t="s">
        <v>194</v>
      </c>
      <c r="C155" s="59"/>
      <c r="D155" s="60">
        <f t="shared" si="40"/>
        <v>0</v>
      </c>
      <c r="E155" s="60">
        <f t="shared" si="41"/>
        <v>0</v>
      </c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9"/>
      <c r="Z155" s="188"/>
      <c r="AA155" s="187"/>
      <c r="AB155" s="59"/>
      <c r="AC155" s="61"/>
      <c r="AD155" s="62"/>
      <c r="AE155" s="63"/>
      <c r="AF155" s="60">
        <f t="shared" si="42"/>
        <v>0</v>
      </c>
      <c r="AG155" s="64">
        <f t="shared" si="43"/>
        <v>0</v>
      </c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2"/>
      <c r="BP155" s="26"/>
    </row>
    <row r="156" spans="1:68" ht="18" x14ac:dyDescent="0.3">
      <c r="A156" s="28">
        <v>114</v>
      </c>
      <c r="B156" s="29" t="s">
        <v>195</v>
      </c>
      <c r="C156" s="59"/>
      <c r="D156" s="60">
        <f t="shared" si="40"/>
        <v>0</v>
      </c>
      <c r="E156" s="60">
        <f t="shared" si="41"/>
        <v>0</v>
      </c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9"/>
      <c r="Z156" s="188"/>
      <c r="AA156" s="187"/>
      <c r="AB156" s="59"/>
      <c r="AC156" s="61"/>
      <c r="AD156" s="62"/>
      <c r="AE156" s="63"/>
      <c r="AF156" s="60">
        <f t="shared" si="42"/>
        <v>0</v>
      </c>
      <c r="AG156" s="64">
        <f t="shared" si="43"/>
        <v>0</v>
      </c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2"/>
      <c r="BP156" s="26"/>
    </row>
    <row r="157" spans="1:68" ht="18" x14ac:dyDescent="0.3">
      <c r="A157" s="28">
        <v>115</v>
      </c>
      <c r="B157" s="29" t="s">
        <v>196</v>
      </c>
      <c r="C157" s="59"/>
      <c r="D157" s="60">
        <f t="shared" si="40"/>
        <v>0</v>
      </c>
      <c r="E157" s="60">
        <f t="shared" si="41"/>
        <v>0</v>
      </c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9"/>
      <c r="Z157" s="188"/>
      <c r="AA157" s="187"/>
      <c r="AB157" s="59"/>
      <c r="AC157" s="61"/>
      <c r="AD157" s="62"/>
      <c r="AE157" s="63"/>
      <c r="AF157" s="60">
        <f t="shared" si="42"/>
        <v>0</v>
      </c>
      <c r="AG157" s="64">
        <f t="shared" si="43"/>
        <v>0</v>
      </c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2"/>
      <c r="BP157" s="26"/>
    </row>
    <row r="158" spans="1:68" ht="18" x14ac:dyDescent="0.3">
      <c r="A158" s="28">
        <v>116</v>
      </c>
      <c r="B158" s="29" t="s">
        <v>197</v>
      </c>
      <c r="C158" s="59"/>
      <c r="D158" s="60">
        <f t="shared" si="40"/>
        <v>0</v>
      </c>
      <c r="E158" s="60">
        <f t="shared" si="41"/>
        <v>0</v>
      </c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9"/>
      <c r="Z158" s="188"/>
      <c r="AA158" s="187"/>
      <c r="AB158" s="59"/>
      <c r="AC158" s="61"/>
      <c r="AD158" s="62"/>
      <c r="AE158" s="63"/>
      <c r="AF158" s="60">
        <f t="shared" si="42"/>
        <v>0</v>
      </c>
      <c r="AG158" s="64">
        <f t="shared" si="43"/>
        <v>0</v>
      </c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2"/>
      <c r="BP158" s="26"/>
    </row>
    <row r="159" spans="1:68" ht="18" x14ac:dyDescent="0.3">
      <c r="A159" s="28">
        <v>117</v>
      </c>
      <c r="B159" s="29" t="s">
        <v>198</v>
      </c>
      <c r="C159" s="59"/>
      <c r="D159" s="60">
        <f t="shared" si="40"/>
        <v>0</v>
      </c>
      <c r="E159" s="60">
        <f t="shared" si="41"/>
        <v>0</v>
      </c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9"/>
      <c r="Z159" s="188"/>
      <c r="AA159" s="187"/>
      <c r="AB159" s="59"/>
      <c r="AC159" s="61"/>
      <c r="AD159" s="62"/>
      <c r="AE159" s="63"/>
      <c r="AF159" s="60">
        <f t="shared" si="42"/>
        <v>0</v>
      </c>
      <c r="AG159" s="64">
        <f t="shared" si="43"/>
        <v>0</v>
      </c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2"/>
      <c r="BP159" s="26"/>
    </row>
    <row r="160" spans="1:68" ht="18" x14ac:dyDescent="0.3">
      <c r="A160" s="28">
        <v>118</v>
      </c>
      <c r="B160" s="29" t="s">
        <v>199</v>
      </c>
      <c r="C160" s="59"/>
      <c r="D160" s="60">
        <f t="shared" si="40"/>
        <v>0</v>
      </c>
      <c r="E160" s="60">
        <f t="shared" si="41"/>
        <v>0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9"/>
      <c r="Z160" s="188"/>
      <c r="AA160" s="187"/>
      <c r="AB160" s="59"/>
      <c r="AC160" s="61"/>
      <c r="AD160" s="62"/>
      <c r="AE160" s="63"/>
      <c r="AF160" s="60">
        <f t="shared" si="42"/>
        <v>0</v>
      </c>
      <c r="AG160" s="64">
        <f t="shared" si="43"/>
        <v>0</v>
      </c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2"/>
      <c r="BP160" s="26"/>
    </row>
    <row r="161" spans="1:68" ht="18" x14ac:dyDescent="0.3">
      <c r="A161" s="28">
        <v>119</v>
      </c>
      <c r="B161" s="29" t="s">
        <v>200</v>
      </c>
      <c r="C161" s="59"/>
      <c r="D161" s="60">
        <f t="shared" si="40"/>
        <v>0</v>
      </c>
      <c r="E161" s="60">
        <f t="shared" si="41"/>
        <v>0</v>
      </c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9"/>
      <c r="Z161" s="188"/>
      <c r="AA161" s="187"/>
      <c r="AB161" s="59"/>
      <c r="AC161" s="61"/>
      <c r="AD161" s="62"/>
      <c r="AE161" s="63"/>
      <c r="AF161" s="60">
        <f t="shared" si="42"/>
        <v>0</v>
      </c>
      <c r="AG161" s="64">
        <f t="shared" si="43"/>
        <v>0</v>
      </c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2"/>
      <c r="BP161" s="26"/>
    </row>
    <row r="162" spans="1:68" ht="18" x14ac:dyDescent="0.3">
      <c r="A162" s="28">
        <v>120</v>
      </c>
      <c r="B162" s="29" t="s">
        <v>201</v>
      </c>
      <c r="C162" s="59"/>
      <c r="D162" s="60">
        <f t="shared" si="40"/>
        <v>0</v>
      </c>
      <c r="E162" s="60">
        <f t="shared" si="41"/>
        <v>0</v>
      </c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9"/>
      <c r="Z162" s="188"/>
      <c r="AA162" s="187"/>
      <c r="AB162" s="59"/>
      <c r="AC162" s="61"/>
      <c r="AD162" s="62"/>
      <c r="AE162" s="63"/>
      <c r="AF162" s="60">
        <f t="shared" si="42"/>
        <v>0</v>
      </c>
      <c r="AG162" s="64">
        <f t="shared" si="43"/>
        <v>0</v>
      </c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2"/>
      <c r="BP162" s="26"/>
    </row>
    <row r="163" spans="1:68" ht="18" x14ac:dyDescent="0.3">
      <c r="A163" s="65"/>
      <c r="B163" s="48" t="s">
        <v>202</v>
      </c>
      <c r="C163" s="49"/>
      <c r="D163" s="50">
        <f>SUM(D164:D165)</f>
        <v>0</v>
      </c>
      <c r="E163" s="50">
        <f>SUM(E164:E165)</f>
        <v>0</v>
      </c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1"/>
      <c r="Z163" s="190"/>
      <c r="AA163" s="192"/>
      <c r="AB163" s="49"/>
      <c r="AC163" s="54">
        <f>SUM(AC164:AC165)</f>
        <v>0</v>
      </c>
      <c r="AD163" s="55">
        <f>SUM(AD164:AD165)</f>
        <v>0</v>
      </c>
      <c r="AE163" s="56"/>
      <c r="AF163" s="50">
        <f>SUM(AF164:AF165)</f>
        <v>0</v>
      </c>
      <c r="AG163" s="50">
        <f>SUM(AG164:AG165)</f>
        <v>0</v>
      </c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8"/>
      <c r="BP163" s="26"/>
    </row>
    <row r="164" spans="1:68" ht="18" x14ac:dyDescent="0.3">
      <c r="A164" s="28">
        <v>121</v>
      </c>
      <c r="B164" s="29" t="s">
        <v>203</v>
      </c>
      <c r="C164" s="59"/>
      <c r="D164" s="60">
        <f>SUM(F164,H164,J164,L164,N164,P164,R164,T164,V164,X164,Z164)</f>
        <v>0</v>
      </c>
      <c r="E164" s="60">
        <f>SUM(G164,I164,K164,M164,O164,Q164,S164,U164,W164,Y164,AA164)</f>
        <v>0</v>
      </c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9"/>
      <c r="Z164" s="188"/>
      <c r="AA164" s="187"/>
      <c r="AB164" s="59"/>
      <c r="AC164" s="61"/>
      <c r="AD164" s="62"/>
      <c r="AE164" s="46"/>
      <c r="AF164" s="31">
        <f>SUM(AH164,AJ164,AL164,AN164,AP164,AR164,AT164,AV164,AX164,AZ164,BB164,BD164,BF164,BH164,BJ164,BL164,BN164)</f>
        <v>0</v>
      </c>
      <c r="AG164" s="32">
        <f>SUM(AI164,AK164,AM164,AO164,AQ164,AS164,AU164,AW164,AY164,BA164,BC164,BE164,BG164,BI164,BK164,BM164,BO164)</f>
        <v>0</v>
      </c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2"/>
      <c r="BP164" s="26"/>
    </row>
    <row r="165" spans="1:68" ht="18" x14ac:dyDescent="0.3">
      <c r="A165" s="28">
        <v>122</v>
      </c>
      <c r="B165" s="29" t="s">
        <v>204</v>
      </c>
      <c r="C165" s="59"/>
      <c r="D165" s="60">
        <f>SUM(F165,H165,J165,L165,N165,P165,R165,T165,V165,X165,Z165)</f>
        <v>0</v>
      </c>
      <c r="E165" s="60">
        <f>SUM(G165,I165,K165,M165,O165,Q165,S165,U165,W165,Y165,AA165)</f>
        <v>0</v>
      </c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9"/>
      <c r="Z165" s="188"/>
      <c r="AA165" s="187"/>
      <c r="AB165" s="59"/>
      <c r="AC165" s="61"/>
      <c r="AD165" s="62"/>
      <c r="AE165" s="63"/>
      <c r="AF165" s="60">
        <f>SUM(AH165,AJ165,AL165,AN165,AP165,AR165,AT165,AV165,AX165,AZ165,BB165,BD165,BF165,BH165,BJ165,BL165,BN165)</f>
        <v>0</v>
      </c>
      <c r="AG165" s="64">
        <f>SUM(AI165,AK165,AM165,AO165,AQ165,AS165,AU165,AW165,AY165,BA165,BC165,BE165,BG165,BI165,BK165,BM165,BO165)</f>
        <v>0</v>
      </c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2"/>
      <c r="BP165" s="26"/>
    </row>
    <row r="166" spans="1:68" ht="18" x14ac:dyDescent="0.3">
      <c r="A166" s="65"/>
      <c r="B166" s="48" t="s">
        <v>205</v>
      </c>
      <c r="C166" s="49"/>
      <c r="D166" s="50">
        <f>SUM(D167)</f>
        <v>0</v>
      </c>
      <c r="E166" s="50">
        <f>SUM(E167)</f>
        <v>0</v>
      </c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1"/>
      <c r="Z166" s="190"/>
      <c r="AA166" s="192"/>
      <c r="AB166" s="49"/>
      <c r="AC166" s="54">
        <f>SUM(AC167)</f>
        <v>0</v>
      </c>
      <c r="AD166" s="55">
        <f>SUM(AD167)</f>
        <v>0</v>
      </c>
      <c r="AE166" s="56"/>
      <c r="AF166" s="50">
        <f>SUM(AF167)</f>
        <v>0</v>
      </c>
      <c r="AG166" s="50">
        <f>SUM(AG167)</f>
        <v>0</v>
      </c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8"/>
      <c r="BP166" s="26"/>
    </row>
    <row r="167" spans="1:68" ht="18" x14ac:dyDescent="0.3">
      <c r="A167" s="28">
        <v>123</v>
      </c>
      <c r="B167" s="170" t="s">
        <v>206</v>
      </c>
      <c r="C167" s="59"/>
      <c r="D167" s="60">
        <f>SUM(F167,H167,J167,L167,N167,P167,R167,T167,V167,X167,Z167)</f>
        <v>0</v>
      </c>
      <c r="E167" s="60">
        <f>SUM(G167,I167,K167,M167,O167,Q167,S167,U167,W167,Y167,AA167)</f>
        <v>0</v>
      </c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9"/>
      <c r="Z167" s="188"/>
      <c r="AA167" s="187"/>
      <c r="AB167" s="59"/>
      <c r="AC167" s="61"/>
      <c r="AD167" s="62"/>
      <c r="AE167" s="63"/>
      <c r="AF167" s="60">
        <f>SUM(AH167,AJ167,AL167,AN167,AP167,AR167,AT167,AV167,AX167,AZ167,BB167,BD167,BF167,BH167,BJ167,BL167,BN167)</f>
        <v>0</v>
      </c>
      <c r="AG167" s="64">
        <f>SUM(AI167,AK167,AM167,AO167,AQ167,AS167,AU167,AW167,AY167,BA167,BC167,BE167,BG167,BI167,BK167,BM167,BO167)</f>
        <v>0</v>
      </c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2"/>
      <c r="BP167" s="26"/>
    </row>
    <row r="168" spans="1:68" ht="18" x14ac:dyDescent="0.3">
      <c r="A168" s="65"/>
      <c r="B168" s="48" t="s">
        <v>207</v>
      </c>
      <c r="C168" s="49"/>
      <c r="D168" s="50">
        <f>SUM(D169:D170)</f>
        <v>0</v>
      </c>
      <c r="E168" s="50">
        <f>SUM(E169:E170)</f>
        <v>0</v>
      </c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1"/>
      <c r="Z168" s="190"/>
      <c r="AA168" s="192"/>
      <c r="AB168" s="49"/>
      <c r="AC168" s="54">
        <f>SUM(AC169:AC170)</f>
        <v>0</v>
      </c>
      <c r="AD168" s="55">
        <f>SUM(AD169:AD170)</f>
        <v>0</v>
      </c>
      <c r="AE168" s="56"/>
      <c r="AF168" s="50">
        <f>SUM(AF169:AF170)</f>
        <v>0</v>
      </c>
      <c r="AG168" s="50">
        <f>SUM(AG169:AG170)</f>
        <v>0</v>
      </c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8"/>
      <c r="BP168" s="26"/>
    </row>
    <row r="169" spans="1:68" ht="18" x14ac:dyDescent="0.3">
      <c r="A169" s="28">
        <v>124</v>
      </c>
      <c r="B169" s="170" t="s">
        <v>208</v>
      </c>
      <c r="C169" s="59"/>
      <c r="D169" s="60">
        <f>SUM(F169,H169,J169,L169,N169,P169,R169,T169,V169,X169,Z169)</f>
        <v>0</v>
      </c>
      <c r="E169" s="60">
        <f>SUM(G169,I169,K169,M169,O169,Q169,S169,U169,W169,Y169,AA169)</f>
        <v>0</v>
      </c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9"/>
      <c r="Z169" s="188"/>
      <c r="AA169" s="187"/>
      <c r="AB169" s="59"/>
      <c r="AC169" s="61"/>
      <c r="AD169" s="62"/>
      <c r="AE169" s="63"/>
      <c r="AF169" s="60">
        <f>SUM(AH169,AJ169,AL169,AN169,AP169,AR169,AT169,AV169,AX169,AZ169,BB169,BD169,BF169,BH169,BJ169,BL169,BN169)</f>
        <v>0</v>
      </c>
      <c r="AG169" s="64">
        <f>SUM(AI169,AK169,AM169,AO169,AQ169,AS169,AU169,AW169,AY169,BA169,BC169,BE169,BG169,BI169,BK169,BM169,BO169)</f>
        <v>0</v>
      </c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2"/>
      <c r="BP169" s="26"/>
    </row>
    <row r="170" spans="1:68" ht="18" x14ac:dyDescent="0.3">
      <c r="A170" s="28">
        <v>125</v>
      </c>
      <c r="B170" s="29" t="s">
        <v>209</v>
      </c>
      <c r="C170" s="59"/>
      <c r="D170" s="60">
        <f>SUM(F170,H170,J170,L170,N170,P170,R170,T170,V170,X170,Z170)</f>
        <v>0</v>
      </c>
      <c r="E170" s="60">
        <f>SUM(G170,I170,K170,M170,O170,Q170,S170,U170,W170,Y170,AA170)</f>
        <v>0</v>
      </c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9"/>
      <c r="Z170" s="188"/>
      <c r="AA170" s="187"/>
      <c r="AB170" s="59"/>
      <c r="AC170" s="61"/>
      <c r="AD170" s="62"/>
      <c r="AE170" s="63"/>
      <c r="AF170" s="60">
        <f>SUM(AH170,AJ170,AL170,AN170,AP170,AR170,AT170,AV170,AX170,AZ170,BB170,BD170,BF170,BH170,BJ170,BL170,BN170)</f>
        <v>0</v>
      </c>
      <c r="AG170" s="64">
        <f>SUM(AI170,AK170,AM170,AO170,AQ170,AS170,AU170,AW170,AY170,BA170,BC170,BE170,BG170,BI170,BK170,BM170,BO170)</f>
        <v>0</v>
      </c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2"/>
      <c r="BP170" s="26"/>
    </row>
    <row r="171" spans="1:68" ht="18" x14ac:dyDescent="0.3">
      <c r="A171" s="65"/>
      <c r="B171" s="48" t="s">
        <v>210</v>
      </c>
      <c r="C171" s="49"/>
      <c r="D171" s="50">
        <f>SUM(D172)</f>
        <v>0</v>
      </c>
      <c r="E171" s="50">
        <f>SUM(E172)</f>
        <v>0</v>
      </c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1"/>
      <c r="Z171" s="190"/>
      <c r="AA171" s="192"/>
      <c r="AB171" s="49"/>
      <c r="AC171" s="54">
        <f>SUM(AC172)</f>
        <v>0</v>
      </c>
      <c r="AD171" s="55">
        <f>SUM(AD172)</f>
        <v>0</v>
      </c>
      <c r="AE171" s="56"/>
      <c r="AF171" s="50">
        <f>SUM(AF172)</f>
        <v>0</v>
      </c>
      <c r="AG171" s="50">
        <f>SUM(AG172)</f>
        <v>0</v>
      </c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8"/>
      <c r="BP171" s="26"/>
    </row>
    <row r="172" spans="1:68" ht="18" x14ac:dyDescent="0.3">
      <c r="A172" s="28">
        <v>126</v>
      </c>
      <c r="B172" s="29" t="s">
        <v>211</v>
      </c>
      <c r="C172" s="59"/>
      <c r="D172" s="60">
        <f>SUM(F172,H172,J172,L172,N172,P172,R172,T172,V172,X172,Z172)</f>
        <v>0</v>
      </c>
      <c r="E172" s="60">
        <f>SUM(G172,I172,K172,M172,O172,Q172,S172,U172,W172,Y172,AA172)</f>
        <v>0</v>
      </c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9"/>
      <c r="Z172" s="188"/>
      <c r="AA172" s="187"/>
      <c r="AB172" s="59"/>
      <c r="AC172" s="61"/>
      <c r="AD172" s="62"/>
      <c r="AE172" s="63"/>
      <c r="AF172" s="60">
        <f>SUM(AH172,AJ172,AL172,AN172,AP172,AR172,AT172,AV172,AX172,AZ172,BB172,BD172,BF172,BH172,BJ172,BL172,BN172)</f>
        <v>0</v>
      </c>
      <c r="AG172" s="64">
        <f>SUM(AI172,AK172,AM172,AO172,AQ172,AS172,AU172,AW172,AY172,BA172,BC172,BE172,BG172,BI172,BK172,BM172,BO172)</f>
        <v>0</v>
      </c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2"/>
      <c r="BP172" s="26"/>
    </row>
    <row r="173" spans="1:68" ht="18" x14ac:dyDescent="0.3">
      <c r="A173" s="65"/>
      <c r="B173" s="48" t="s">
        <v>212</v>
      </c>
      <c r="C173" s="49"/>
      <c r="D173" s="50">
        <f>SUM(D174:D177)</f>
        <v>0</v>
      </c>
      <c r="E173" s="50">
        <f>SUM(E174:E177)</f>
        <v>0</v>
      </c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1"/>
      <c r="Z173" s="190"/>
      <c r="AA173" s="192"/>
      <c r="AB173" s="49"/>
      <c r="AC173" s="54">
        <f>SUM(AC174:AC177)</f>
        <v>0</v>
      </c>
      <c r="AD173" s="55">
        <f>SUM(AD174:AD177)</f>
        <v>0</v>
      </c>
      <c r="AE173" s="56"/>
      <c r="AF173" s="50">
        <f>SUM(AF174:AF177)</f>
        <v>0</v>
      </c>
      <c r="AG173" s="50">
        <f>SUM(AG174:AG177)</f>
        <v>0</v>
      </c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8"/>
      <c r="BP173" s="26"/>
    </row>
    <row r="174" spans="1:68" ht="18" x14ac:dyDescent="0.3">
      <c r="A174" s="28">
        <v>127</v>
      </c>
      <c r="B174" s="29" t="s">
        <v>213</v>
      </c>
      <c r="C174" s="59"/>
      <c r="D174" s="60">
        <f t="shared" ref="D174:E177" si="44">SUM(F174,H174,J174,L174,N174,P174,R174,T174,V174,X174,Z174)</f>
        <v>0</v>
      </c>
      <c r="E174" s="60">
        <f t="shared" si="44"/>
        <v>0</v>
      </c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9"/>
      <c r="Z174" s="188"/>
      <c r="AA174" s="187"/>
      <c r="AB174" s="59"/>
      <c r="AC174" s="61"/>
      <c r="AD174" s="62"/>
      <c r="AE174" s="63"/>
      <c r="AF174" s="60">
        <f t="shared" ref="AF174:AG177" si="45">SUM(AH174,AJ174,AL174,AN174,AP174,AR174,AT174,AV174,AX174,AZ174,BB174,BD174,BF174,BH174,BJ174,BL174,BN174)</f>
        <v>0</v>
      </c>
      <c r="AG174" s="64">
        <f t="shared" si="45"/>
        <v>0</v>
      </c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2"/>
      <c r="BP174" s="26"/>
    </row>
    <row r="175" spans="1:68" ht="18" x14ac:dyDescent="0.3">
      <c r="A175" s="28">
        <v>128</v>
      </c>
      <c r="B175" s="29" t="s">
        <v>214</v>
      </c>
      <c r="C175" s="59"/>
      <c r="D175" s="60">
        <f t="shared" si="44"/>
        <v>0</v>
      </c>
      <c r="E175" s="60">
        <f t="shared" si="44"/>
        <v>0</v>
      </c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9"/>
      <c r="Z175" s="188"/>
      <c r="AA175" s="187"/>
      <c r="AB175" s="59"/>
      <c r="AC175" s="61"/>
      <c r="AD175" s="62"/>
      <c r="AE175" s="63"/>
      <c r="AF175" s="60">
        <f t="shared" si="45"/>
        <v>0</v>
      </c>
      <c r="AG175" s="64">
        <f t="shared" si="45"/>
        <v>0</v>
      </c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2"/>
      <c r="BP175" s="26"/>
    </row>
    <row r="176" spans="1:68" ht="18" x14ac:dyDescent="0.3">
      <c r="A176" s="28">
        <v>129</v>
      </c>
      <c r="B176" s="29" t="s">
        <v>215</v>
      </c>
      <c r="C176" s="59"/>
      <c r="D176" s="60">
        <f t="shared" si="44"/>
        <v>0</v>
      </c>
      <c r="E176" s="60">
        <f t="shared" si="44"/>
        <v>0</v>
      </c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9"/>
      <c r="Z176" s="188"/>
      <c r="AA176" s="187"/>
      <c r="AB176" s="59"/>
      <c r="AC176" s="61"/>
      <c r="AD176" s="62"/>
      <c r="AE176" s="63"/>
      <c r="AF176" s="60">
        <f t="shared" si="45"/>
        <v>0</v>
      </c>
      <c r="AG176" s="64">
        <f t="shared" si="45"/>
        <v>0</v>
      </c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2"/>
      <c r="BP176" s="26"/>
    </row>
    <row r="177" spans="1:68" ht="18" x14ac:dyDescent="0.3">
      <c r="A177" s="28">
        <v>130</v>
      </c>
      <c r="B177" s="29" t="s">
        <v>216</v>
      </c>
      <c r="C177" s="59"/>
      <c r="D177" s="60">
        <f t="shared" si="44"/>
        <v>0</v>
      </c>
      <c r="E177" s="60">
        <f t="shared" si="44"/>
        <v>0</v>
      </c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9"/>
      <c r="Z177" s="188"/>
      <c r="AA177" s="187"/>
      <c r="AB177" s="59"/>
      <c r="AC177" s="61"/>
      <c r="AD177" s="62"/>
      <c r="AE177" s="63"/>
      <c r="AF177" s="60">
        <f t="shared" si="45"/>
        <v>0</v>
      </c>
      <c r="AG177" s="64">
        <f t="shared" si="45"/>
        <v>0</v>
      </c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2"/>
      <c r="BP177" s="26"/>
    </row>
    <row r="178" spans="1:68" ht="18" x14ac:dyDescent="0.3">
      <c r="A178" s="65"/>
      <c r="B178" s="48" t="s">
        <v>217</v>
      </c>
      <c r="C178" s="49"/>
      <c r="D178" s="50">
        <f>SUM(D179:D180)</f>
        <v>0</v>
      </c>
      <c r="E178" s="50">
        <f>SUM(E179:E180)</f>
        <v>0</v>
      </c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1"/>
      <c r="Z178" s="190"/>
      <c r="AA178" s="192"/>
      <c r="AB178" s="49"/>
      <c r="AC178" s="54">
        <f>SUM(AC179:AC180)</f>
        <v>0</v>
      </c>
      <c r="AD178" s="55">
        <f>SUM(AD179:AD180)</f>
        <v>0</v>
      </c>
      <c r="AE178" s="56"/>
      <c r="AF178" s="50">
        <f>SUM(AF179:AF180)</f>
        <v>0</v>
      </c>
      <c r="AG178" s="50">
        <f>SUM(AG179:AG180)</f>
        <v>0</v>
      </c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8"/>
      <c r="BP178" s="26"/>
    </row>
    <row r="179" spans="1:68" ht="18" x14ac:dyDescent="0.3">
      <c r="A179" s="28">
        <v>131</v>
      </c>
      <c r="B179" s="29" t="s">
        <v>218</v>
      </c>
      <c r="C179" s="59"/>
      <c r="D179" s="60">
        <f>SUM(F179,H179,J179,L179,N179,P179,R179,T179,V179,X179,Z179)</f>
        <v>0</v>
      </c>
      <c r="E179" s="60">
        <f>SUM(G179,I179,K179,M179,O179,Q179,S179,U179,W179,Y179,AA179)</f>
        <v>0</v>
      </c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9"/>
      <c r="Z179" s="188"/>
      <c r="AA179" s="187"/>
      <c r="AB179" s="59"/>
      <c r="AC179" s="61"/>
      <c r="AD179" s="62"/>
      <c r="AE179" s="63"/>
      <c r="AF179" s="60">
        <f>SUM(AH179,AJ179,AL179,AN179,AP179,AR179,AT179,AV179,AX179,AZ179,BB179,BD179,BF179,BH179,BJ179,BL179,BN179)</f>
        <v>0</v>
      </c>
      <c r="AG179" s="64">
        <f>SUM(AI179,AK179,AM179,AO179,AQ179,AS179,AU179,AW179,AY179,BA179,BC179,BE179,BG179,BI179,BK179,BM179,BO179)</f>
        <v>0</v>
      </c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2"/>
      <c r="BP179" s="26"/>
    </row>
    <row r="180" spans="1:68" ht="18" x14ac:dyDescent="0.3">
      <c r="A180" s="28">
        <v>132</v>
      </c>
      <c r="B180" s="29" t="s">
        <v>219</v>
      </c>
      <c r="C180" s="59"/>
      <c r="D180" s="60">
        <f>SUM(F180,H180,J180,L180,N180,P180,R180,T180,V180,X180,Z180)</f>
        <v>0</v>
      </c>
      <c r="E180" s="60">
        <f>SUM(G180,I180,K180,M180,O180,Q180,S180,U180,W180,Y180,AA180)</f>
        <v>0</v>
      </c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9"/>
      <c r="Z180" s="188"/>
      <c r="AA180" s="187"/>
      <c r="AB180" s="59"/>
      <c r="AC180" s="61"/>
      <c r="AD180" s="62"/>
      <c r="AE180" s="63"/>
      <c r="AF180" s="60">
        <f>SUM(AH180,AJ180,AL180,AN180,AP180,AR180,AT180,AV180,AX180,AZ180,BB180,BD180,BF180,BH180,BJ180,BL180,BN180)</f>
        <v>0</v>
      </c>
      <c r="AG180" s="64">
        <f>SUM(AI180,AK180,AM180,AO180,AQ180,AS180,AU180,AW180,AY180,BA180,BC180,BE180,BG180,BI180,BK180,BM180,BO180)</f>
        <v>0</v>
      </c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2"/>
      <c r="BP180" s="26"/>
    </row>
    <row r="181" spans="1:68" ht="18" x14ac:dyDescent="0.3">
      <c r="A181" s="65"/>
      <c r="B181" s="48" t="s">
        <v>220</v>
      </c>
      <c r="C181" s="49"/>
      <c r="D181" s="50">
        <f>SUM(D182)</f>
        <v>0</v>
      </c>
      <c r="E181" s="50">
        <f>SUM(E182)</f>
        <v>0</v>
      </c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1"/>
      <c r="Z181" s="190"/>
      <c r="AA181" s="192"/>
      <c r="AB181" s="49"/>
      <c r="AC181" s="54">
        <f>SUM(AC182)</f>
        <v>0</v>
      </c>
      <c r="AD181" s="55">
        <f>SUM(AD182)</f>
        <v>0</v>
      </c>
      <c r="AE181" s="56"/>
      <c r="AF181" s="50">
        <f>SUM(AF182)</f>
        <v>0</v>
      </c>
      <c r="AG181" s="50">
        <f>SUM(AG182)</f>
        <v>0</v>
      </c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8"/>
      <c r="BP181" s="26"/>
    </row>
    <row r="182" spans="1:68" ht="18" x14ac:dyDescent="0.3">
      <c r="A182" s="28">
        <v>133</v>
      </c>
      <c r="B182" s="29" t="s">
        <v>221</v>
      </c>
      <c r="C182" s="59"/>
      <c r="D182" s="60">
        <f>SUM(F182,H182,J182,L182,N182,P182,R182,T182,V182,X182,Z182)</f>
        <v>0</v>
      </c>
      <c r="E182" s="60">
        <f>SUM(G182,I182,K182,M182,O182,Q182,S182,U182,W182,Y182,AA182)</f>
        <v>0</v>
      </c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9"/>
      <c r="Z182" s="188"/>
      <c r="AA182" s="187"/>
      <c r="AB182" s="59"/>
      <c r="AC182" s="61"/>
      <c r="AD182" s="62"/>
      <c r="AE182" s="63"/>
      <c r="AF182" s="60">
        <f>SUM(AH182,AJ182,AL182,AN182,AP182,AR182,AT182,AV182,AX182,AZ182,BB182,BD182,BF182,BH182,BJ182,BL182,BN182)</f>
        <v>0</v>
      </c>
      <c r="AG182" s="64">
        <f>SUM(AI182,AK182,AM182,AO182,AQ182,AS182,AU182,AW182,AY182,BA182,BC182,BE182,BG182,BI182,BK182,BM182,BO182)</f>
        <v>0</v>
      </c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2"/>
      <c r="BP182" s="26"/>
    </row>
    <row r="183" spans="1:68" ht="18" x14ac:dyDescent="0.3">
      <c r="A183" s="65"/>
      <c r="B183" s="48" t="s">
        <v>80</v>
      </c>
      <c r="C183" s="49"/>
      <c r="D183" s="50">
        <f>SUM(D184:D187)</f>
        <v>0</v>
      </c>
      <c r="E183" s="50">
        <f>SUM(E184:E187)</f>
        <v>0</v>
      </c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1"/>
      <c r="Z183" s="190"/>
      <c r="AA183" s="192"/>
      <c r="AB183" s="49"/>
      <c r="AC183" s="54">
        <f>SUM(AC184:AC187)</f>
        <v>0</v>
      </c>
      <c r="AD183" s="55">
        <f>SUM(AD184:AD187)</f>
        <v>0</v>
      </c>
      <c r="AE183" s="56"/>
      <c r="AF183" s="50">
        <f>SUM(AF184:AF187)</f>
        <v>0</v>
      </c>
      <c r="AG183" s="50">
        <f>SUM(AG184:AG187)</f>
        <v>0</v>
      </c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8"/>
      <c r="BP183" s="26"/>
    </row>
    <row r="184" spans="1:68" ht="18" x14ac:dyDescent="0.3">
      <c r="A184" s="28">
        <v>134</v>
      </c>
      <c r="B184" s="29" t="s">
        <v>197</v>
      </c>
      <c r="C184" s="59"/>
      <c r="D184" s="60">
        <f t="shared" ref="D184:E187" si="46">SUM(F184,H184,J184,L184,N184,P184,R184,T184,V184,X184,Z184)</f>
        <v>0</v>
      </c>
      <c r="E184" s="60">
        <f t="shared" si="46"/>
        <v>0</v>
      </c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9"/>
      <c r="Z184" s="188"/>
      <c r="AA184" s="187"/>
      <c r="AB184" s="59"/>
      <c r="AC184" s="61"/>
      <c r="AD184" s="62"/>
      <c r="AE184" s="63"/>
      <c r="AF184" s="60">
        <f t="shared" ref="AF184:AG187" si="47">SUM(AH184,AJ184,AL184,AN184,AP184,AR184,AT184,AV184,AX184,AZ184,BB184,BD184,BF184,BH184,BJ184,BL184,BN184)</f>
        <v>0</v>
      </c>
      <c r="AG184" s="64">
        <f t="shared" si="47"/>
        <v>0</v>
      </c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2"/>
      <c r="BP184" s="26"/>
    </row>
    <row r="185" spans="1:68" ht="18" x14ac:dyDescent="0.3">
      <c r="A185" s="28">
        <v>135</v>
      </c>
      <c r="B185" s="29" t="s">
        <v>222</v>
      </c>
      <c r="C185" s="59"/>
      <c r="D185" s="60">
        <f t="shared" si="46"/>
        <v>0</v>
      </c>
      <c r="E185" s="60">
        <f t="shared" si="46"/>
        <v>0</v>
      </c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9"/>
      <c r="Z185" s="188"/>
      <c r="AA185" s="187"/>
      <c r="AB185" s="59"/>
      <c r="AC185" s="61"/>
      <c r="AD185" s="62"/>
      <c r="AE185" s="63"/>
      <c r="AF185" s="60">
        <f t="shared" si="47"/>
        <v>0</v>
      </c>
      <c r="AG185" s="64">
        <f t="shared" si="47"/>
        <v>0</v>
      </c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2"/>
      <c r="BP185" s="26"/>
    </row>
    <row r="186" spans="1:68" ht="18" x14ac:dyDescent="0.3">
      <c r="A186" s="28">
        <v>136</v>
      </c>
      <c r="B186" s="29" t="s">
        <v>223</v>
      </c>
      <c r="C186" s="59"/>
      <c r="D186" s="60">
        <f t="shared" si="46"/>
        <v>0</v>
      </c>
      <c r="E186" s="60">
        <f t="shared" si="46"/>
        <v>0</v>
      </c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9"/>
      <c r="Z186" s="188"/>
      <c r="AA186" s="187"/>
      <c r="AB186" s="59"/>
      <c r="AC186" s="61"/>
      <c r="AD186" s="62"/>
      <c r="AE186" s="63"/>
      <c r="AF186" s="60">
        <f t="shared" si="47"/>
        <v>0</v>
      </c>
      <c r="AG186" s="64">
        <f t="shared" si="47"/>
        <v>0</v>
      </c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2"/>
      <c r="BP186" s="26"/>
    </row>
    <row r="187" spans="1:68" ht="18" x14ac:dyDescent="0.3">
      <c r="A187" s="28">
        <v>137</v>
      </c>
      <c r="B187" s="29" t="s">
        <v>224</v>
      </c>
      <c r="C187" s="59"/>
      <c r="D187" s="60">
        <f t="shared" si="46"/>
        <v>0</v>
      </c>
      <c r="E187" s="60">
        <f t="shared" si="46"/>
        <v>0</v>
      </c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9"/>
      <c r="Z187" s="188"/>
      <c r="AA187" s="187"/>
      <c r="AB187" s="59"/>
      <c r="AC187" s="61"/>
      <c r="AD187" s="62"/>
      <c r="AE187" s="63"/>
      <c r="AF187" s="60">
        <f t="shared" si="47"/>
        <v>0</v>
      </c>
      <c r="AG187" s="64">
        <f t="shared" si="47"/>
        <v>0</v>
      </c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2"/>
      <c r="BP187" s="26"/>
    </row>
    <row r="188" spans="1:68" s="27" customFormat="1" ht="30" customHeight="1" x14ac:dyDescent="0.3">
      <c r="A188" s="70"/>
      <c r="B188" s="71" t="s">
        <v>225</v>
      </c>
      <c r="C188" s="72"/>
      <c r="D188" s="73">
        <f>SUM(D189:D190,D191,D205)</f>
        <v>0</v>
      </c>
      <c r="E188" s="73">
        <f>SUM(E189:E190,E191,E205)</f>
        <v>0</v>
      </c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4"/>
      <c r="Z188" s="193"/>
      <c r="AA188" s="195"/>
      <c r="AB188" s="72"/>
      <c r="AC188" s="77">
        <f>SUM(AC189:AC190,AC191,AC205)</f>
        <v>9</v>
      </c>
      <c r="AD188" s="78">
        <f>SUM(AD189:AD190,AD191,AD205)</f>
        <v>0</v>
      </c>
      <c r="AE188" s="79"/>
      <c r="AF188" s="73">
        <f>SUM(AF189:AF190,AF191,AF205)</f>
        <v>215</v>
      </c>
      <c r="AG188" s="73">
        <f>SUM(AG189:AG190,AG191,AG205)</f>
        <v>7</v>
      </c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1"/>
      <c r="BP188" s="26"/>
    </row>
    <row r="189" spans="1:68" ht="18" x14ac:dyDescent="0.3">
      <c r="A189" s="28">
        <v>138</v>
      </c>
      <c r="B189" s="29" t="s">
        <v>226</v>
      </c>
      <c r="C189" s="59"/>
      <c r="D189" s="60">
        <f>SUM(F189,H189,J189,L189,N189,P189,R189,T189,V189,X189,Z189)</f>
        <v>0</v>
      </c>
      <c r="E189" s="60">
        <f>SUM(G189,I189,K189,M189,O189,Q189,S189,U189,W189,Y189,AA189)</f>
        <v>0</v>
      </c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9"/>
      <c r="Z189" s="188"/>
      <c r="AA189" s="187"/>
      <c r="AB189" s="36" t="s">
        <v>44</v>
      </c>
      <c r="AC189" s="37">
        <v>5</v>
      </c>
      <c r="AD189" s="38"/>
      <c r="AE189" s="67" t="s">
        <v>44</v>
      </c>
      <c r="AF189" s="31">
        <f>SUM(AH189,AJ189,AL189,AN189,AP189,AR189,AT189,AV189,AX189,AZ189,BB189,BD189,BF189,BH189,BJ189,BL189,BN189)</f>
        <v>39</v>
      </c>
      <c r="AG189" s="32">
        <f>SUM(AI189,AK189,AM189,AO189,AQ189,AS189,AU189,AW189,AY189,BA189,BC189,BE189,BG189,BI189,BK189,BM189,BO189)</f>
        <v>0</v>
      </c>
      <c r="AH189" s="177">
        <v>5</v>
      </c>
      <c r="AI189" s="177"/>
      <c r="AJ189" s="177">
        <v>5</v>
      </c>
      <c r="AK189" s="177"/>
      <c r="AL189" s="177">
        <v>5</v>
      </c>
      <c r="AM189" s="177"/>
      <c r="AN189" s="177">
        <v>5</v>
      </c>
      <c r="AO189" s="177"/>
      <c r="AP189" s="177"/>
      <c r="AQ189" s="177"/>
      <c r="AR189" s="177">
        <v>4</v>
      </c>
      <c r="AS189" s="177"/>
      <c r="AT189" s="177"/>
      <c r="AU189" s="177"/>
      <c r="AV189" s="177"/>
      <c r="AW189" s="177"/>
      <c r="AX189" s="177">
        <v>5</v>
      </c>
      <c r="AY189" s="177"/>
      <c r="AZ189" s="177">
        <v>5</v>
      </c>
      <c r="BA189" s="177"/>
      <c r="BB189" s="177">
        <v>5</v>
      </c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2"/>
      <c r="BP189" s="26"/>
    </row>
    <row r="190" spans="1:68" ht="18" x14ac:dyDescent="0.3">
      <c r="A190" s="28">
        <v>139</v>
      </c>
      <c r="B190" s="29" t="s">
        <v>227</v>
      </c>
      <c r="C190" s="59"/>
      <c r="D190" s="60">
        <f>SUM(F190,H190,J190,L190,N190,P190,R190,T190,V190,X190,Z190)</f>
        <v>0</v>
      </c>
      <c r="E190" s="60">
        <f>SUM(G190,I190,K190,M190,O190,Q190,S190,U190,W190,Y190,AA190)</f>
        <v>0</v>
      </c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9"/>
      <c r="Z190" s="188"/>
      <c r="AA190" s="187"/>
      <c r="AB190" s="30"/>
      <c r="AC190" s="37"/>
      <c r="AD190" s="38"/>
      <c r="AE190" s="46"/>
      <c r="AF190" s="31">
        <f>SUM(AH190,AJ190,AL190,AN190,AP190,AR190,AT190,AV190,AX190,AZ190,BB190,BD190,BF190,BH190,BJ190,BL190,BN190)</f>
        <v>0</v>
      </c>
      <c r="AG190" s="32">
        <f>SUM(AI190,AK190,AM190,AO190,AQ190,AS190,AU190,AW190,AY190,BA190,BC190,BE190,BG190,BI190,BK190,BM190,BO190)</f>
        <v>0</v>
      </c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2"/>
      <c r="BP190" s="26"/>
    </row>
    <row r="191" spans="1:68" ht="18" x14ac:dyDescent="0.3">
      <c r="A191" s="65"/>
      <c r="B191" s="48" t="s">
        <v>228</v>
      </c>
      <c r="C191" s="49"/>
      <c r="D191" s="50">
        <f>SUM(D192:D204)</f>
        <v>0</v>
      </c>
      <c r="E191" s="50">
        <f>SUM(E192:E204)</f>
        <v>0</v>
      </c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1"/>
      <c r="Z191" s="190"/>
      <c r="AA191" s="192"/>
      <c r="AB191" s="49"/>
      <c r="AC191" s="54">
        <f>SUM(AC192:AC204)</f>
        <v>4</v>
      </c>
      <c r="AD191" s="55">
        <f>SUM(AD192:AD204)</f>
        <v>0</v>
      </c>
      <c r="AE191" s="56"/>
      <c r="AF191" s="50">
        <f>SUM(AF192:AF204)</f>
        <v>176</v>
      </c>
      <c r="AG191" s="50">
        <f>SUM(AG192:AG204)</f>
        <v>7</v>
      </c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8"/>
      <c r="BP191" s="26"/>
    </row>
    <row r="192" spans="1:68" ht="18" x14ac:dyDescent="0.3">
      <c r="A192" s="28">
        <v>140</v>
      </c>
      <c r="B192" s="29" t="s">
        <v>229</v>
      </c>
      <c r="C192" s="59"/>
      <c r="D192" s="60">
        <f t="shared" ref="D192:D204" si="48">SUM(F192,H192,J192,L192,N192,P192,R192,T192,V192,X192,Z192)</f>
        <v>0</v>
      </c>
      <c r="E192" s="60">
        <f t="shared" ref="E192:E204" si="49">SUM(G192,I192,K192,M192,O192,Q192,S192,U192,W192,Y192,AA192)</f>
        <v>0</v>
      </c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9"/>
      <c r="Z192" s="188"/>
      <c r="AA192" s="187"/>
      <c r="AB192" s="59"/>
      <c r="AC192" s="61"/>
      <c r="AD192" s="62"/>
      <c r="AE192" s="46"/>
      <c r="AF192" s="31">
        <f t="shared" ref="AF192:AF204" si="50">SUM(AH192,AJ192,AL192,AN192,AP192,AR192,AT192,AV192,AX192,AZ192,BB192,BD192,BF192,BH192,BJ192,BL192,BN192)</f>
        <v>0</v>
      </c>
      <c r="AG192" s="32">
        <f t="shared" ref="AG192:AG204" si="51">SUM(AI192,AK192,AM192,AO192,AQ192,AS192,AU192,AW192,AY192,BA192,BC192,BE192,BG192,BI192,BK192,BM192,BO192)</f>
        <v>0</v>
      </c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2"/>
      <c r="BP192" s="26"/>
    </row>
    <row r="193" spans="1:68" ht="18" x14ac:dyDescent="0.3">
      <c r="A193" s="28">
        <v>141</v>
      </c>
      <c r="B193" s="29" t="s">
        <v>230</v>
      </c>
      <c r="C193" s="59"/>
      <c r="D193" s="60">
        <f t="shared" si="48"/>
        <v>0</v>
      </c>
      <c r="E193" s="60">
        <f t="shared" si="49"/>
        <v>0</v>
      </c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9"/>
      <c r="Z193" s="188"/>
      <c r="AA193" s="187"/>
      <c r="AB193" s="36" t="s">
        <v>44</v>
      </c>
      <c r="AC193" s="61">
        <v>2</v>
      </c>
      <c r="AD193" s="62"/>
      <c r="AE193" s="67" t="s">
        <v>44</v>
      </c>
      <c r="AF193" s="31">
        <f t="shared" si="50"/>
        <v>30</v>
      </c>
      <c r="AG193" s="32">
        <f t="shared" si="51"/>
        <v>0</v>
      </c>
      <c r="AH193" s="177">
        <v>4</v>
      </c>
      <c r="AI193" s="177"/>
      <c r="AJ193" s="177">
        <v>4</v>
      </c>
      <c r="AK193" s="177"/>
      <c r="AL193" s="177">
        <v>4</v>
      </c>
      <c r="AM193" s="177"/>
      <c r="AN193" s="177">
        <v>4</v>
      </c>
      <c r="AO193" s="177"/>
      <c r="AP193" s="177"/>
      <c r="AQ193" s="177"/>
      <c r="AR193" s="177">
        <v>4</v>
      </c>
      <c r="AS193" s="177"/>
      <c r="AT193" s="177"/>
      <c r="AU193" s="177"/>
      <c r="AV193" s="177"/>
      <c r="AW193" s="177"/>
      <c r="AX193" s="177">
        <v>4</v>
      </c>
      <c r="AY193" s="177"/>
      <c r="AZ193" s="177">
        <v>3</v>
      </c>
      <c r="BA193" s="177"/>
      <c r="BB193" s="177">
        <v>3</v>
      </c>
      <c r="BC193" s="177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2"/>
      <c r="BP193" s="26"/>
    </row>
    <row r="194" spans="1:68" ht="39.75" customHeight="1" x14ac:dyDescent="0.3">
      <c r="A194" s="28">
        <v>142</v>
      </c>
      <c r="B194" s="29" t="s">
        <v>231</v>
      </c>
      <c r="C194" s="59"/>
      <c r="D194" s="60">
        <f t="shared" si="48"/>
        <v>0</v>
      </c>
      <c r="E194" s="60">
        <f t="shared" si="49"/>
        <v>0</v>
      </c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188"/>
      <c r="Y194" s="189"/>
      <c r="Z194" s="188"/>
      <c r="AA194" s="187"/>
      <c r="AB194" s="83"/>
      <c r="AC194" s="37"/>
      <c r="AD194" s="38"/>
      <c r="AE194" s="176" t="s">
        <v>45</v>
      </c>
      <c r="AF194" s="31">
        <f t="shared" si="50"/>
        <v>36</v>
      </c>
      <c r="AG194" s="32">
        <f t="shared" si="51"/>
        <v>2</v>
      </c>
      <c r="AH194" s="177">
        <v>6</v>
      </c>
      <c r="AI194" s="177"/>
      <c r="AJ194" s="177">
        <v>6</v>
      </c>
      <c r="AK194" s="177"/>
      <c r="AL194" s="177">
        <v>6</v>
      </c>
      <c r="AM194" s="177"/>
      <c r="AN194" s="177">
        <v>6</v>
      </c>
      <c r="AO194" s="178">
        <v>2</v>
      </c>
      <c r="AP194" s="177"/>
      <c r="AQ194" s="177"/>
      <c r="AR194" s="177">
        <v>2</v>
      </c>
      <c r="AS194" s="177"/>
      <c r="AT194" s="177"/>
      <c r="AU194" s="177"/>
      <c r="AV194" s="177"/>
      <c r="AW194" s="177"/>
      <c r="AX194" s="177">
        <v>6</v>
      </c>
      <c r="AY194" s="177"/>
      <c r="AZ194" s="177">
        <v>2</v>
      </c>
      <c r="BA194" s="177"/>
      <c r="BB194" s="177">
        <v>2</v>
      </c>
      <c r="BC194" s="177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2"/>
      <c r="BP194" s="26"/>
    </row>
    <row r="195" spans="1:68" ht="18" x14ac:dyDescent="0.3">
      <c r="A195" s="28">
        <v>143</v>
      </c>
      <c r="B195" s="29" t="s">
        <v>232</v>
      </c>
      <c r="C195" s="59"/>
      <c r="D195" s="60">
        <f t="shared" si="48"/>
        <v>0</v>
      </c>
      <c r="E195" s="60">
        <f t="shared" si="49"/>
        <v>0</v>
      </c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9"/>
      <c r="Z195" s="188"/>
      <c r="AA195" s="187"/>
      <c r="AB195" s="30"/>
      <c r="AC195" s="37"/>
      <c r="AD195" s="38"/>
      <c r="AE195" s="46"/>
      <c r="AF195" s="31">
        <f t="shared" si="50"/>
        <v>0</v>
      </c>
      <c r="AG195" s="32">
        <f t="shared" si="51"/>
        <v>0</v>
      </c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2"/>
      <c r="BP195" s="26"/>
    </row>
    <row r="196" spans="1:68" ht="18" x14ac:dyDescent="0.3">
      <c r="A196" s="28">
        <v>144</v>
      </c>
      <c r="B196" s="29" t="s">
        <v>233</v>
      </c>
      <c r="C196" s="59"/>
      <c r="D196" s="60">
        <f t="shared" si="48"/>
        <v>0</v>
      </c>
      <c r="E196" s="60">
        <f t="shared" si="49"/>
        <v>0</v>
      </c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9"/>
      <c r="Z196" s="188"/>
      <c r="AA196" s="187"/>
      <c r="AB196" s="83"/>
      <c r="AC196" s="37"/>
      <c r="AD196" s="38"/>
      <c r="AE196" s="46"/>
      <c r="AF196" s="31">
        <f t="shared" si="50"/>
        <v>0</v>
      </c>
      <c r="AG196" s="32">
        <f t="shared" si="51"/>
        <v>0</v>
      </c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7"/>
      <c r="BB196" s="177"/>
      <c r="BC196" s="177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2"/>
      <c r="BP196" s="26"/>
    </row>
    <row r="197" spans="1:68" ht="18" x14ac:dyDescent="0.3">
      <c r="A197" s="28">
        <v>145</v>
      </c>
      <c r="B197" s="29" t="s">
        <v>234</v>
      </c>
      <c r="C197" s="59"/>
      <c r="D197" s="60">
        <f t="shared" si="48"/>
        <v>0</v>
      </c>
      <c r="E197" s="60">
        <f t="shared" si="49"/>
        <v>0</v>
      </c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9"/>
      <c r="Z197" s="188"/>
      <c r="AA197" s="187"/>
      <c r="AB197" s="30"/>
      <c r="AC197" s="37"/>
      <c r="AD197" s="38"/>
      <c r="AE197" s="67" t="s">
        <v>44</v>
      </c>
      <c r="AF197" s="31">
        <f t="shared" si="50"/>
        <v>6</v>
      </c>
      <c r="AG197" s="32">
        <f t="shared" si="51"/>
        <v>0</v>
      </c>
      <c r="AH197" s="177">
        <v>1</v>
      </c>
      <c r="AI197" s="177"/>
      <c r="AJ197" s="177">
        <v>1</v>
      </c>
      <c r="AK197" s="177"/>
      <c r="AL197" s="177">
        <v>1</v>
      </c>
      <c r="AM197" s="177"/>
      <c r="AN197" s="177">
        <v>1</v>
      </c>
      <c r="AO197" s="177"/>
      <c r="AP197" s="177"/>
      <c r="AQ197" s="177"/>
      <c r="AR197" s="177">
        <v>1</v>
      </c>
      <c r="AS197" s="177"/>
      <c r="AT197" s="177"/>
      <c r="AU197" s="177"/>
      <c r="AV197" s="177"/>
      <c r="AW197" s="177"/>
      <c r="AX197" s="177">
        <v>1</v>
      </c>
      <c r="AY197" s="177"/>
      <c r="AZ197" s="177"/>
      <c r="BA197" s="177"/>
      <c r="BB197" s="177"/>
      <c r="BC197" s="177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2"/>
      <c r="BP197" s="26"/>
    </row>
    <row r="198" spans="1:68" ht="18" x14ac:dyDescent="0.3">
      <c r="A198" s="28">
        <v>146</v>
      </c>
      <c r="B198" s="29" t="s">
        <v>235</v>
      </c>
      <c r="C198" s="59"/>
      <c r="D198" s="60">
        <f t="shared" si="48"/>
        <v>0</v>
      </c>
      <c r="E198" s="60">
        <f t="shared" si="49"/>
        <v>0</v>
      </c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9"/>
      <c r="Z198" s="188"/>
      <c r="AA198" s="187"/>
      <c r="AB198" s="30"/>
      <c r="AC198" s="37"/>
      <c r="AD198" s="38"/>
      <c r="AE198" s="46"/>
      <c r="AF198" s="31">
        <f t="shared" si="50"/>
        <v>0</v>
      </c>
      <c r="AG198" s="32">
        <f t="shared" si="51"/>
        <v>0</v>
      </c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2"/>
      <c r="BP198" s="26"/>
    </row>
    <row r="199" spans="1:68" ht="18" x14ac:dyDescent="0.3">
      <c r="A199" s="28">
        <v>147</v>
      </c>
      <c r="B199" s="29" t="s">
        <v>236</v>
      </c>
      <c r="C199" s="59"/>
      <c r="D199" s="60">
        <f t="shared" si="48"/>
        <v>0</v>
      </c>
      <c r="E199" s="60">
        <f t="shared" si="49"/>
        <v>0</v>
      </c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9"/>
      <c r="Z199" s="188"/>
      <c r="AA199" s="187"/>
      <c r="AB199" s="30"/>
      <c r="AC199" s="37"/>
      <c r="AD199" s="38"/>
      <c r="AE199" s="46"/>
      <c r="AF199" s="31">
        <f t="shared" si="50"/>
        <v>0</v>
      </c>
      <c r="AG199" s="32">
        <f t="shared" si="51"/>
        <v>0</v>
      </c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2"/>
      <c r="BP199" s="26"/>
    </row>
    <row r="200" spans="1:68" ht="18" x14ac:dyDescent="0.3">
      <c r="A200" s="28">
        <v>148</v>
      </c>
      <c r="B200" s="29" t="s">
        <v>237</v>
      </c>
      <c r="C200" s="59"/>
      <c r="D200" s="60">
        <f t="shared" si="48"/>
        <v>0</v>
      </c>
      <c r="E200" s="60">
        <f t="shared" si="49"/>
        <v>0</v>
      </c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9"/>
      <c r="Z200" s="188"/>
      <c r="AA200" s="187"/>
      <c r="AB200" s="30"/>
      <c r="AC200" s="37"/>
      <c r="AD200" s="38"/>
      <c r="AE200" s="46"/>
      <c r="AF200" s="31">
        <f t="shared" si="50"/>
        <v>0</v>
      </c>
      <c r="AG200" s="32">
        <f t="shared" si="51"/>
        <v>0</v>
      </c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2"/>
      <c r="BP200" s="26"/>
    </row>
    <row r="201" spans="1:68" ht="18" x14ac:dyDescent="0.3">
      <c r="A201" s="28">
        <v>149</v>
      </c>
      <c r="B201" s="29" t="s">
        <v>238</v>
      </c>
      <c r="C201" s="59"/>
      <c r="D201" s="60">
        <f t="shared" si="48"/>
        <v>0</v>
      </c>
      <c r="E201" s="60">
        <f t="shared" si="49"/>
        <v>0</v>
      </c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9"/>
      <c r="Z201" s="188"/>
      <c r="AA201" s="187"/>
      <c r="AB201" s="30"/>
      <c r="AC201" s="37"/>
      <c r="AD201" s="38"/>
      <c r="AE201" s="46"/>
      <c r="AF201" s="31">
        <f t="shared" si="50"/>
        <v>0</v>
      </c>
      <c r="AG201" s="32">
        <f t="shared" si="51"/>
        <v>0</v>
      </c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2"/>
      <c r="BP201" s="26"/>
    </row>
    <row r="202" spans="1:68" ht="36" customHeight="1" x14ac:dyDescent="0.3">
      <c r="A202" s="28">
        <v>150</v>
      </c>
      <c r="B202" s="29" t="s">
        <v>239</v>
      </c>
      <c r="C202" s="59"/>
      <c r="D202" s="60">
        <f t="shared" si="48"/>
        <v>0</v>
      </c>
      <c r="E202" s="60">
        <f t="shared" si="49"/>
        <v>0</v>
      </c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9"/>
      <c r="Z202" s="188"/>
      <c r="AA202" s="187"/>
      <c r="AB202" s="30"/>
      <c r="AC202" s="37"/>
      <c r="AD202" s="38"/>
      <c r="AE202" s="176" t="s">
        <v>489</v>
      </c>
      <c r="AF202" s="31">
        <f t="shared" si="50"/>
        <v>60</v>
      </c>
      <c r="AG202" s="32">
        <f t="shared" si="51"/>
        <v>3</v>
      </c>
      <c r="AH202" s="177">
        <v>12</v>
      </c>
      <c r="AI202" s="177"/>
      <c r="AJ202" s="177">
        <v>12</v>
      </c>
      <c r="AK202" s="177"/>
      <c r="AL202" s="177">
        <v>12</v>
      </c>
      <c r="AM202" s="178">
        <v>3</v>
      </c>
      <c r="AN202" s="177">
        <v>12</v>
      </c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>
        <v>12</v>
      </c>
      <c r="AY202" s="177"/>
      <c r="AZ202" s="177"/>
      <c r="BA202" s="177"/>
      <c r="BB202" s="177"/>
      <c r="BC202" s="177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2"/>
      <c r="BP202" s="26"/>
    </row>
    <row r="203" spans="1:68" ht="38.25" customHeight="1" x14ac:dyDescent="0.3">
      <c r="A203" s="28">
        <v>151</v>
      </c>
      <c r="B203" s="29" t="s">
        <v>240</v>
      </c>
      <c r="C203" s="59"/>
      <c r="D203" s="60">
        <f t="shared" si="48"/>
        <v>0</v>
      </c>
      <c r="E203" s="60">
        <f t="shared" si="49"/>
        <v>0</v>
      </c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9"/>
      <c r="Z203" s="188"/>
      <c r="AA203" s="187"/>
      <c r="AB203" s="36" t="s">
        <v>44</v>
      </c>
      <c r="AC203" s="37">
        <v>1</v>
      </c>
      <c r="AD203" s="38"/>
      <c r="AE203" s="176" t="s">
        <v>346</v>
      </c>
      <c r="AF203" s="31">
        <f t="shared" si="50"/>
        <v>26</v>
      </c>
      <c r="AG203" s="32">
        <f t="shared" si="51"/>
        <v>2</v>
      </c>
      <c r="AH203" s="177">
        <v>4</v>
      </c>
      <c r="AI203" s="177"/>
      <c r="AJ203" s="177">
        <v>4</v>
      </c>
      <c r="AK203" s="177"/>
      <c r="AL203" s="177">
        <v>4</v>
      </c>
      <c r="AM203" s="178">
        <v>2</v>
      </c>
      <c r="AN203" s="177">
        <v>4</v>
      </c>
      <c r="AO203" s="177"/>
      <c r="AP203" s="177"/>
      <c r="AQ203" s="177"/>
      <c r="AR203" s="177">
        <v>2</v>
      </c>
      <c r="AS203" s="177"/>
      <c r="AT203" s="177"/>
      <c r="AU203" s="177"/>
      <c r="AV203" s="177"/>
      <c r="AW203" s="177"/>
      <c r="AX203" s="177">
        <v>4</v>
      </c>
      <c r="AY203" s="177"/>
      <c r="AZ203" s="177">
        <v>2</v>
      </c>
      <c r="BA203" s="177"/>
      <c r="BB203" s="177">
        <v>2</v>
      </c>
      <c r="BC203" s="177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2"/>
      <c r="BP203" s="26"/>
    </row>
    <row r="204" spans="1:68" ht="18" x14ac:dyDescent="0.3">
      <c r="A204" s="28">
        <v>152</v>
      </c>
      <c r="B204" s="29" t="s">
        <v>241</v>
      </c>
      <c r="C204" s="59"/>
      <c r="D204" s="60">
        <f t="shared" si="48"/>
        <v>0</v>
      </c>
      <c r="E204" s="60">
        <f t="shared" si="49"/>
        <v>0</v>
      </c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9"/>
      <c r="Z204" s="188"/>
      <c r="AA204" s="187"/>
      <c r="AB204" s="36" t="s">
        <v>44</v>
      </c>
      <c r="AC204" s="37">
        <v>1</v>
      </c>
      <c r="AD204" s="38"/>
      <c r="AE204" s="67" t="s">
        <v>44</v>
      </c>
      <c r="AF204" s="31">
        <f t="shared" si="50"/>
        <v>18</v>
      </c>
      <c r="AG204" s="32">
        <f t="shared" si="51"/>
        <v>0</v>
      </c>
      <c r="AH204" s="177">
        <v>3</v>
      </c>
      <c r="AI204" s="177"/>
      <c r="AJ204" s="177">
        <v>3</v>
      </c>
      <c r="AK204" s="177"/>
      <c r="AL204" s="177">
        <v>3</v>
      </c>
      <c r="AM204" s="177"/>
      <c r="AN204" s="177">
        <v>3</v>
      </c>
      <c r="AO204" s="177"/>
      <c r="AP204" s="177"/>
      <c r="AQ204" s="177"/>
      <c r="AR204" s="177">
        <v>2</v>
      </c>
      <c r="AS204" s="177"/>
      <c r="AT204" s="177"/>
      <c r="AU204" s="177"/>
      <c r="AV204" s="177"/>
      <c r="AW204" s="177"/>
      <c r="AX204" s="177">
        <v>2</v>
      </c>
      <c r="AY204" s="177"/>
      <c r="AZ204" s="177">
        <v>1</v>
      </c>
      <c r="BA204" s="177"/>
      <c r="BB204" s="177">
        <v>1</v>
      </c>
      <c r="BC204" s="177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2"/>
      <c r="BP204" s="26"/>
    </row>
    <row r="205" spans="1:68" ht="18" x14ac:dyDescent="0.3">
      <c r="A205" s="65"/>
      <c r="B205" s="48" t="s">
        <v>242</v>
      </c>
      <c r="C205" s="49"/>
      <c r="D205" s="50">
        <f>SUM(D206:D207)</f>
        <v>0</v>
      </c>
      <c r="E205" s="50">
        <f>SUM(E206:E207)</f>
        <v>0</v>
      </c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1"/>
      <c r="Z205" s="190"/>
      <c r="AA205" s="192"/>
      <c r="AB205" s="49"/>
      <c r="AC205" s="54">
        <f>SUM(AC206:AC207)</f>
        <v>0</v>
      </c>
      <c r="AD205" s="55">
        <f>SUM(AD206:AD207)</f>
        <v>0</v>
      </c>
      <c r="AE205" s="56"/>
      <c r="AF205" s="50">
        <f>SUM(AF206:AF207)</f>
        <v>0</v>
      </c>
      <c r="AG205" s="50">
        <f>SUM(AG206:AG207)</f>
        <v>0</v>
      </c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8"/>
      <c r="BP205" s="26"/>
    </row>
    <row r="206" spans="1:68" ht="18" x14ac:dyDescent="0.3">
      <c r="A206" s="28">
        <v>153</v>
      </c>
      <c r="B206" s="29" t="s">
        <v>243</v>
      </c>
      <c r="C206" s="59"/>
      <c r="D206" s="60">
        <f>SUM(F206,H206,J206,L206,N206,P206,R206,T206,V206,X206,Z206)</f>
        <v>0</v>
      </c>
      <c r="E206" s="60">
        <f>SUM(G206,I206,K206,M206,O206,Q206,S206,U206,W206,Y206,AA206)</f>
        <v>0</v>
      </c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9"/>
      <c r="Z206" s="188"/>
      <c r="AA206" s="187"/>
      <c r="AB206" s="59"/>
      <c r="AC206" s="61"/>
      <c r="AD206" s="62"/>
      <c r="AE206" s="63"/>
      <c r="AF206" s="60">
        <f>SUM(AH206,AJ206,AL206,AN206,AP206,AR206,AT206,AV206,AX206,AZ206,BB206,BD206,BF206,BH206,BJ206,BL206,BN206)</f>
        <v>0</v>
      </c>
      <c r="AG206" s="64">
        <f>SUM(AI206,AK206,AM206,AO206,AQ206,AS206,AU206,AW206,AY206,BA206,BC206,BE206,BG206,BI206,BK206,BM206,BO206)</f>
        <v>0</v>
      </c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2"/>
      <c r="BP206" s="26"/>
    </row>
    <row r="207" spans="1:68" ht="18" x14ac:dyDescent="0.3">
      <c r="A207" s="28">
        <v>154</v>
      </c>
      <c r="B207" s="29" t="s">
        <v>244</v>
      </c>
      <c r="C207" s="59"/>
      <c r="D207" s="60">
        <f>SUM(F207,H207,J207,L207,N207,P207,R207,T207,V207,X207,Z207)</f>
        <v>0</v>
      </c>
      <c r="E207" s="60">
        <f>SUM(G207,I207,K207,M207,O207,Q207,S207,U207,W207,Y207,AA207)</f>
        <v>0</v>
      </c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9"/>
      <c r="Z207" s="188"/>
      <c r="AA207" s="187"/>
      <c r="AB207" s="59"/>
      <c r="AC207" s="61"/>
      <c r="AD207" s="62"/>
      <c r="AE207" s="63"/>
      <c r="AF207" s="60">
        <f>SUM(AH207,AJ207,AL207,AN207,AP207,AR207,AT207,AV207,AX207,AZ207,BB207,BD207,BF207,BH207,BJ207,BL207,BN207)</f>
        <v>0</v>
      </c>
      <c r="AG207" s="64">
        <f>SUM(AI207,AK207,AM207,AO207,AQ207,AS207,AU207,AW207,AY207,BA207,BC207,BE207,BG207,BI207,BK207,BM207,BO207)</f>
        <v>0</v>
      </c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2"/>
      <c r="BP207" s="26"/>
    </row>
    <row r="208" spans="1:68" s="27" customFormat="1" ht="30" customHeight="1" x14ac:dyDescent="0.3">
      <c r="A208" s="70"/>
      <c r="B208" s="71" t="s">
        <v>245</v>
      </c>
      <c r="C208" s="72"/>
      <c r="D208" s="73">
        <f>SUM(D209:D213,D214,D217,D223,D226,D232,D237,D241,D243,D245,D251)</f>
        <v>128</v>
      </c>
      <c r="E208" s="73">
        <f>SUM(E209:E213,E214,E217,E223,E226,E232,E237,E241,E243,E245,E251)</f>
        <v>2</v>
      </c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4"/>
      <c r="Z208" s="193"/>
      <c r="AA208" s="195"/>
      <c r="AB208" s="72"/>
      <c r="AC208" s="77">
        <f>SUM(AC209:AC213,AC214,AC217,AC223,AC226,AC232,AC237,AC241,AC243,AC245,AC251)</f>
        <v>5187</v>
      </c>
      <c r="AD208" s="78">
        <f>SUM(AD209:AD213,AD214,AD217,AD223,AD226,AD232,AD237,AD241,AD243,AD245,AD251)</f>
        <v>569</v>
      </c>
      <c r="AE208" s="79"/>
      <c r="AF208" s="73">
        <f>SUM(AF209:AF213,AF214,AF217,AF223,AF226,AF232,AF237,AF241,AF243,AF245,AF251)</f>
        <v>19327</v>
      </c>
      <c r="AG208" s="73">
        <f>SUM(AG209:AG213,AG214,AG217,AG223,AG226,AG232,AG237,AG241,AG243,AG245,AG251)</f>
        <v>9</v>
      </c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1"/>
      <c r="BP208" s="26"/>
    </row>
    <row r="209" spans="1:68" ht="46.8" x14ac:dyDescent="0.3">
      <c r="A209" s="28">
        <v>155</v>
      </c>
      <c r="B209" s="29" t="s">
        <v>246</v>
      </c>
      <c r="C209" s="59"/>
      <c r="D209" s="60">
        <f t="shared" ref="D209:E213" si="52">SUM(F209,H209,J209,L209,N209,P209,R209,T209,V209,X209,Z209)</f>
        <v>0</v>
      </c>
      <c r="E209" s="60">
        <f t="shared" si="52"/>
        <v>0</v>
      </c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9"/>
      <c r="Z209" s="188"/>
      <c r="AA209" s="187"/>
      <c r="AB209" s="69" t="s">
        <v>478</v>
      </c>
      <c r="AC209" s="84">
        <v>417</v>
      </c>
      <c r="AD209" s="85">
        <v>33</v>
      </c>
      <c r="AE209" s="39" t="s">
        <v>45</v>
      </c>
      <c r="AF209" s="86">
        <f t="shared" ref="AF209:AG213" si="53">SUM(AH209,AJ209,AL209,AN209,AP209,AR209,AT209,AV209,AX209,AZ209,BB209,BD209,BF209,BH209,BJ209,BL209,BN209)</f>
        <v>1011</v>
      </c>
      <c r="AG209" s="87">
        <f t="shared" si="53"/>
        <v>2</v>
      </c>
      <c r="AH209" s="177">
        <v>116</v>
      </c>
      <c r="AI209" s="177"/>
      <c r="AJ209" s="177">
        <v>116</v>
      </c>
      <c r="AK209" s="177"/>
      <c r="AL209" s="177">
        <v>116</v>
      </c>
      <c r="AM209" s="177"/>
      <c r="AN209" s="177">
        <v>103</v>
      </c>
      <c r="AO209" s="178">
        <v>2</v>
      </c>
      <c r="AP209" s="177">
        <v>62</v>
      </c>
      <c r="AQ209" s="177"/>
      <c r="AR209" s="177">
        <v>80</v>
      </c>
      <c r="AS209" s="177"/>
      <c r="AT209" s="177">
        <v>90</v>
      </c>
      <c r="AU209" s="177"/>
      <c r="AV209" s="177">
        <v>90</v>
      </c>
      <c r="AW209" s="177"/>
      <c r="AX209" s="177">
        <v>110</v>
      </c>
      <c r="AY209" s="177"/>
      <c r="AZ209" s="177">
        <v>103</v>
      </c>
      <c r="BA209" s="177"/>
      <c r="BB209" s="177">
        <v>15</v>
      </c>
      <c r="BC209" s="177"/>
      <c r="BD209" s="177">
        <v>10</v>
      </c>
      <c r="BE209" s="177"/>
      <c r="BF209" s="40"/>
      <c r="BG209" s="40"/>
      <c r="BH209" s="40"/>
      <c r="BI209" s="40"/>
      <c r="BJ209" s="40"/>
      <c r="BK209" s="40"/>
      <c r="BL209" s="40"/>
      <c r="BM209" s="40"/>
      <c r="BN209" s="40"/>
      <c r="BO209" s="42"/>
      <c r="BP209" s="26"/>
    </row>
    <row r="210" spans="1:68" ht="46.8" x14ac:dyDescent="0.3">
      <c r="A210" s="28">
        <v>156</v>
      </c>
      <c r="B210" s="29" t="s">
        <v>247</v>
      </c>
      <c r="C210" s="59"/>
      <c r="D210" s="60">
        <f t="shared" si="52"/>
        <v>0</v>
      </c>
      <c r="E210" s="60">
        <f t="shared" si="52"/>
        <v>0</v>
      </c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9"/>
      <c r="Z210" s="188"/>
      <c r="AA210" s="187"/>
      <c r="AB210" s="69" t="s">
        <v>60</v>
      </c>
      <c r="AC210" s="88">
        <v>13</v>
      </c>
      <c r="AD210" s="89">
        <v>2</v>
      </c>
      <c r="AE210" s="67" t="s">
        <v>44</v>
      </c>
      <c r="AF210" s="86">
        <f t="shared" si="53"/>
        <v>140</v>
      </c>
      <c r="AG210" s="87">
        <f t="shared" si="53"/>
        <v>0</v>
      </c>
      <c r="AH210" s="177">
        <v>22</v>
      </c>
      <c r="AI210" s="177"/>
      <c r="AJ210" s="177">
        <v>25</v>
      </c>
      <c r="AK210" s="177"/>
      <c r="AL210" s="177">
        <v>21</v>
      </c>
      <c r="AM210" s="177"/>
      <c r="AN210" s="177">
        <v>22</v>
      </c>
      <c r="AO210" s="177"/>
      <c r="AP210" s="177">
        <v>6</v>
      </c>
      <c r="AQ210" s="177"/>
      <c r="AR210" s="177">
        <v>1</v>
      </c>
      <c r="AS210" s="177"/>
      <c r="AT210" s="177">
        <v>6</v>
      </c>
      <c r="AU210" s="177"/>
      <c r="AV210" s="177">
        <v>6</v>
      </c>
      <c r="AW210" s="177"/>
      <c r="AX210" s="177">
        <v>12</v>
      </c>
      <c r="AY210" s="177"/>
      <c r="AZ210" s="177">
        <v>10</v>
      </c>
      <c r="BA210" s="177"/>
      <c r="BB210" s="177">
        <v>7</v>
      </c>
      <c r="BC210" s="177"/>
      <c r="BD210" s="177">
        <v>2</v>
      </c>
      <c r="BE210" s="177"/>
      <c r="BF210" s="40"/>
      <c r="BG210" s="40"/>
      <c r="BH210" s="40"/>
      <c r="BI210" s="40"/>
      <c r="BJ210" s="40"/>
      <c r="BK210" s="40"/>
      <c r="BL210" s="40"/>
      <c r="BM210" s="40"/>
      <c r="BN210" s="40"/>
      <c r="BO210" s="42"/>
      <c r="BP210" s="26"/>
    </row>
    <row r="211" spans="1:68" ht="48" customHeight="1" x14ac:dyDescent="0.3">
      <c r="A211" s="28">
        <v>157</v>
      </c>
      <c r="B211" s="29" t="s">
        <v>248</v>
      </c>
      <c r="C211" s="59"/>
      <c r="D211" s="60">
        <f t="shared" si="52"/>
        <v>0</v>
      </c>
      <c r="E211" s="60">
        <f t="shared" si="52"/>
        <v>0</v>
      </c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9"/>
      <c r="Z211" s="188"/>
      <c r="AA211" s="187"/>
      <c r="AB211" s="69" t="s">
        <v>485</v>
      </c>
      <c r="AC211" s="88">
        <v>161</v>
      </c>
      <c r="AD211" s="89">
        <v>21</v>
      </c>
      <c r="AE211" s="67" t="s">
        <v>44</v>
      </c>
      <c r="AF211" s="86">
        <f t="shared" si="53"/>
        <v>653</v>
      </c>
      <c r="AG211" s="87">
        <f t="shared" si="53"/>
        <v>0</v>
      </c>
      <c r="AH211" s="177">
        <v>90</v>
      </c>
      <c r="AI211" s="177"/>
      <c r="AJ211" s="177">
        <v>92</v>
      </c>
      <c r="AK211" s="177"/>
      <c r="AL211" s="177">
        <v>89</v>
      </c>
      <c r="AM211" s="177"/>
      <c r="AN211" s="177">
        <v>81</v>
      </c>
      <c r="AO211" s="177"/>
      <c r="AP211" s="177">
        <v>27</v>
      </c>
      <c r="AQ211" s="177"/>
      <c r="AR211" s="177">
        <v>31</v>
      </c>
      <c r="AS211" s="177"/>
      <c r="AT211" s="177">
        <v>41</v>
      </c>
      <c r="AU211" s="177"/>
      <c r="AV211" s="177">
        <v>43</v>
      </c>
      <c r="AW211" s="177"/>
      <c r="AX211" s="177">
        <v>59</v>
      </c>
      <c r="AY211" s="177"/>
      <c r="AZ211" s="177">
        <v>50</v>
      </c>
      <c r="BA211" s="177"/>
      <c r="BB211" s="177">
        <v>43</v>
      </c>
      <c r="BC211" s="177"/>
      <c r="BD211" s="177">
        <v>7</v>
      </c>
      <c r="BE211" s="177"/>
      <c r="BF211" s="40"/>
      <c r="BG211" s="40"/>
      <c r="BH211" s="40"/>
      <c r="BI211" s="40"/>
      <c r="BJ211" s="40"/>
      <c r="BK211" s="40"/>
      <c r="BL211" s="40"/>
      <c r="BM211" s="40"/>
      <c r="BN211" s="40"/>
      <c r="BO211" s="42"/>
      <c r="BP211" s="26"/>
    </row>
    <row r="212" spans="1:68" ht="18" x14ac:dyDescent="0.3">
      <c r="A212" s="28">
        <v>158</v>
      </c>
      <c r="B212" s="29" t="s">
        <v>250</v>
      </c>
      <c r="C212" s="59"/>
      <c r="D212" s="60">
        <f t="shared" si="52"/>
        <v>0</v>
      </c>
      <c r="E212" s="60">
        <f t="shared" si="52"/>
        <v>0</v>
      </c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9"/>
      <c r="Z212" s="188"/>
      <c r="AA212" s="187"/>
      <c r="AB212" s="30"/>
      <c r="AC212" s="37"/>
      <c r="AD212" s="90"/>
      <c r="AE212" s="67" t="s">
        <v>44</v>
      </c>
      <c r="AF212" s="31">
        <f t="shared" si="53"/>
        <v>4</v>
      </c>
      <c r="AG212" s="32">
        <f t="shared" si="53"/>
        <v>0</v>
      </c>
      <c r="AH212" s="177">
        <v>1</v>
      </c>
      <c r="AI212" s="177"/>
      <c r="AJ212" s="177">
        <v>1</v>
      </c>
      <c r="AK212" s="177"/>
      <c r="AL212" s="177">
        <v>1</v>
      </c>
      <c r="AM212" s="177"/>
      <c r="AN212" s="177">
        <v>1</v>
      </c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40"/>
      <c r="BG212" s="40"/>
      <c r="BH212" s="40"/>
      <c r="BI212" s="40"/>
      <c r="BJ212" s="40"/>
      <c r="BK212" s="40"/>
      <c r="BL212" s="40"/>
      <c r="BM212" s="40"/>
      <c r="BN212" s="40"/>
      <c r="BO212" s="42"/>
      <c r="BP212" s="26"/>
    </row>
    <row r="213" spans="1:68" ht="18" x14ac:dyDescent="0.3">
      <c r="A213" s="28">
        <v>159</v>
      </c>
      <c r="B213" s="29" t="s">
        <v>251</v>
      </c>
      <c r="C213" s="59"/>
      <c r="D213" s="60">
        <f t="shared" si="52"/>
        <v>0</v>
      </c>
      <c r="E213" s="60">
        <f t="shared" si="52"/>
        <v>0</v>
      </c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9"/>
      <c r="Z213" s="188"/>
      <c r="AA213" s="187"/>
      <c r="AB213" s="30"/>
      <c r="AC213" s="37"/>
      <c r="AD213" s="38"/>
      <c r="AE213" s="67" t="s">
        <v>44</v>
      </c>
      <c r="AF213" s="31">
        <f t="shared" si="53"/>
        <v>5</v>
      </c>
      <c r="AG213" s="32">
        <f t="shared" si="53"/>
        <v>0</v>
      </c>
      <c r="AH213" s="177">
        <v>1</v>
      </c>
      <c r="AI213" s="177"/>
      <c r="AJ213" s="177">
        <v>1</v>
      </c>
      <c r="AK213" s="177"/>
      <c r="AL213" s="177">
        <v>1</v>
      </c>
      <c r="AM213" s="177"/>
      <c r="AN213" s="177">
        <v>1</v>
      </c>
      <c r="AO213" s="177"/>
      <c r="AP213" s="177">
        <v>1</v>
      </c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40"/>
      <c r="BG213" s="40"/>
      <c r="BH213" s="40"/>
      <c r="BI213" s="40"/>
      <c r="BJ213" s="40"/>
      <c r="BK213" s="40"/>
      <c r="BL213" s="40"/>
      <c r="BM213" s="40"/>
      <c r="BN213" s="40"/>
      <c r="BO213" s="42"/>
      <c r="BP213" s="26"/>
    </row>
    <row r="214" spans="1:68" ht="18" x14ac:dyDescent="0.3">
      <c r="A214" s="65"/>
      <c r="B214" s="48" t="s">
        <v>252</v>
      </c>
      <c r="C214" s="49"/>
      <c r="D214" s="50">
        <f>SUM(D215:D216)</f>
        <v>0</v>
      </c>
      <c r="E214" s="50">
        <f>SUM(E215:E216)</f>
        <v>0</v>
      </c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1"/>
      <c r="Z214" s="190"/>
      <c r="AA214" s="192"/>
      <c r="AB214" s="49"/>
      <c r="AC214" s="54">
        <f>SUM(AC215:AC216)</f>
        <v>710</v>
      </c>
      <c r="AD214" s="55">
        <f>SUM(AD215:AD216)</f>
        <v>14</v>
      </c>
      <c r="AE214" s="56"/>
      <c r="AF214" s="50">
        <f>SUM(AF215:AF216)</f>
        <v>4909</v>
      </c>
      <c r="AG214" s="50">
        <f>SUM(AG215:AG216)</f>
        <v>0</v>
      </c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8"/>
      <c r="BP214" s="26"/>
    </row>
    <row r="215" spans="1:68" ht="46.8" x14ac:dyDescent="0.3">
      <c r="A215" s="28">
        <v>160</v>
      </c>
      <c r="B215" s="29" t="s">
        <v>253</v>
      </c>
      <c r="C215" s="59"/>
      <c r="D215" s="60">
        <f>SUM(F215,H215,J215,L215,N215,P215,R215,T215,V215,X215,Z215)</f>
        <v>0</v>
      </c>
      <c r="E215" s="60">
        <f>SUM(G215,I215,K215,M215,O215,Q215,S215,U215,W215,Y215,AA215)</f>
        <v>0</v>
      </c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9"/>
      <c r="Z215" s="188"/>
      <c r="AA215" s="187"/>
      <c r="AB215" s="69" t="s">
        <v>477</v>
      </c>
      <c r="AC215" s="88">
        <v>390</v>
      </c>
      <c r="AD215" s="89">
        <v>8</v>
      </c>
      <c r="AE215" s="67" t="s">
        <v>44</v>
      </c>
      <c r="AF215" s="86">
        <f>SUM(AH215,AJ215,AL215,AN215,AP215,AR215,AT215,AV215,AX215,AZ215,BB215,BD215,BF215,BH215,BJ215,BL215,BN215)</f>
        <v>3336</v>
      </c>
      <c r="AG215" s="87">
        <f>SUM(AI215,AK215,AM215,AO215,AQ215,AS215,AU215,AW215,AY215,BA215,BC215,BE215,BG215,BI215,BK215,BM215,BO215)</f>
        <v>0</v>
      </c>
      <c r="AH215" s="177">
        <v>337</v>
      </c>
      <c r="AI215" s="177"/>
      <c r="AJ215" s="177">
        <v>336</v>
      </c>
      <c r="AK215" s="177"/>
      <c r="AL215" s="177">
        <v>336</v>
      </c>
      <c r="AM215" s="177"/>
      <c r="AN215" s="177">
        <v>333</v>
      </c>
      <c r="AO215" s="177"/>
      <c r="AP215" s="177">
        <v>280</v>
      </c>
      <c r="AQ215" s="177"/>
      <c r="AR215" s="177">
        <v>267</v>
      </c>
      <c r="AS215" s="177"/>
      <c r="AT215" s="177">
        <v>290</v>
      </c>
      <c r="AU215" s="177"/>
      <c r="AV215" s="177">
        <v>289</v>
      </c>
      <c r="AW215" s="177"/>
      <c r="AX215" s="177">
        <v>276</v>
      </c>
      <c r="AY215" s="177"/>
      <c r="AZ215" s="177">
        <v>298</v>
      </c>
      <c r="BA215" s="177"/>
      <c r="BB215" s="177">
        <v>291</v>
      </c>
      <c r="BC215" s="177"/>
      <c r="BD215" s="177">
        <v>3</v>
      </c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2"/>
      <c r="BP215" s="26"/>
    </row>
    <row r="216" spans="1:68" ht="46.8" x14ac:dyDescent="0.3">
      <c r="A216" s="28">
        <v>161</v>
      </c>
      <c r="B216" s="29" t="s">
        <v>254</v>
      </c>
      <c r="C216" s="59"/>
      <c r="D216" s="60">
        <f>SUM(F216,H216,J216,L216,N216,P216,R216,T216,V216,X216,Z216)</f>
        <v>0</v>
      </c>
      <c r="E216" s="60">
        <f>SUM(G216,I216,K216,M216,O216,Q216,S216,U216,W216,Y216,AA216)</f>
        <v>0</v>
      </c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9"/>
      <c r="Z216" s="188"/>
      <c r="AA216" s="187"/>
      <c r="AB216" s="69" t="s">
        <v>473</v>
      </c>
      <c r="AC216" s="88">
        <v>320</v>
      </c>
      <c r="AD216" s="89">
        <v>6</v>
      </c>
      <c r="AE216" s="67" t="s">
        <v>44</v>
      </c>
      <c r="AF216" s="86">
        <f>SUM(AH216,AJ216,AL216,AN216,AP216,AR216,AT216,AV216,AX216,AZ216,BB216,BD216,BF216,BH216,BJ216,BL216,BN216)</f>
        <v>1573</v>
      </c>
      <c r="AG216" s="87">
        <f>SUM(AI216,AK216,AM216,AO216,AQ216,AS216,AU216,AW216,AY216,BA216,BC216,BE216,BG216,BI216,BK216,BM216,BO216)</f>
        <v>0</v>
      </c>
      <c r="AH216" s="177">
        <v>209</v>
      </c>
      <c r="AI216" s="177"/>
      <c r="AJ216" s="177">
        <v>208</v>
      </c>
      <c r="AK216" s="177"/>
      <c r="AL216" s="177">
        <v>210</v>
      </c>
      <c r="AM216" s="177"/>
      <c r="AN216" s="177">
        <v>215</v>
      </c>
      <c r="AO216" s="177"/>
      <c r="AP216" s="177">
        <v>45</v>
      </c>
      <c r="AQ216" s="177"/>
      <c r="AR216" s="177">
        <v>173</v>
      </c>
      <c r="AS216" s="177"/>
      <c r="AT216" s="177">
        <v>139</v>
      </c>
      <c r="AU216" s="177"/>
      <c r="AV216" s="177">
        <v>136</v>
      </c>
      <c r="AW216" s="177"/>
      <c r="AX216" s="177">
        <v>78</v>
      </c>
      <c r="AY216" s="177"/>
      <c r="AZ216" s="177">
        <v>80</v>
      </c>
      <c r="BA216" s="177"/>
      <c r="BB216" s="177">
        <v>80</v>
      </c>
      <c r="BC216" s="177"/>
      <c r="BD216" s="177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2"/>
      <c r="BP216" s="26"/>
    </row>
    <row r="217" spans="1:68" ht="18" x14ac:dyDescent="0.3">
      <c r="A217" s="65"/>
      <c r="B217" s="48" t="s">
        <v>255</v>
      </c>
      <c r="C217" s="49"/>
      <c r="D217" s="50">
        <f>SUM(D218:D222)</f>
        <v>80</v>
      </c>
      <c r="E217" s="50">
        <f>SUM(E218:E222)</f>
        <v>0</v>
      </c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1"/>
      <c r="Z217" s="190"/>
      <c r="AA217" s="192"/>
      <c r="AB217" s="92"/>
      <c r="AC217" s="93">
        <f>SUM(AC218:AC222)</f>
        <v>3284</v>
      </c>
      <c r="AD217" s="94">
        <f>SUM(AD218:AD222)</f>
        <v>372</v>
      </c>
      <c r="AE217" s="95"/>
      <c r="AF217" s="50">
        <f>SUM(AF218:AF222)</f>
        <v>11670</v>
      </c>
      <c r="AG217" s="50">
        <f>SUM(AG218:AG222)</f>
        <v>7</v>
      </c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8"/>
      <c r="BP217" s="26"/>
    </row>
    <row r="218" spans="1:68" ht="46.8" x14ac:dyDescent="0.3">
      <c r="A218" s="28">
        <v>162</v>
      </c>
      <c r="B218" s="29" t="s">
        <v>256</v>
      </c>
      <c r="C218" s="96"/>
      <c r="D218" s="97">
        <f t="shared" ref="D218:E222" si="54">SUM(F218,H218,J218,L218,N218,P218,R218,T218,V218,X218,Z218)</f>
        <v>0</v>
      </c>
      <c r="E218" s="97">
        <f t="shared" si="54"/>
        <v>0</v>
      </c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9"/>
      <c r="Z218" s="188"/>
      <c r="AA218" s="187"/>
      <c r="AB218" s="69" t="s">
        <v>482</v>
      </c>
      <c r="AC218" s="88">
        <v>694</v>
      </c>
      <c r="AD218" s="89">
        <v>83</v>
      </c>
      <c r="AE218" s="39" t="s">
        <v>490</v>
      </c>
      <c r="AF218" s="86">
        <f t="shared" ref="AF218:AG222" si="55">SUM(AH218,AJ218,AL218,AN218,AP218,AR218,AT218,AV218,AX218,AZ218,BB218,BD218,BF218,BH218,BJ218,BL218,BN218)</f>
        <v>3123</v>
      </c>
      <c r="AG218" s="87">
        <f t="shared" si="55"/>
        <v>2</v>
      </c>
      <c r="AH218" s="177">
        <v>271</v>
      </c>
      <c r="AI218" s="177"/>
      <c r="AJ218" s="177">
        <v>284</v>
      </c>
      <c r="AK218" s="178">
        <v>1</v>
      </c>
      <c r="AL218" s="177">
        <v>280</v>
      </c>
      <c r="AM218" s="177"/>
      <c r="AN218" s="177">
        <v>283</v>
      </c>
      <c r="AO218" s="178">
        <v>1</v>
      </c>
      <c r="AP218" s="177">
        <v>160</v>
      </c>
      <c r="AQ218" s="177"/>
      <c r="AR218" s="177">
        <v>180</v>
      </c>
      <c r="AS218" s="177"/>
      <c r="AT218" s="177">
        <v>183</v>
      </c>
      <c r="AU218" s="177"/>
      <c r="AV218" s="177">
        <v>184</v>
      </c>
      <c r="AW218" s="177"/>
      <c r="AX218" s="177">
        <v>391</v>
      </c>
      <c r="AY218" s="177"/>
      <c r="AZ218" s="177">
        <v>458</v>
      </c>
      <c r="BA218" s="177"/>
      <c r="BB218" s="177">
        <v>449</v>
      </c>
      <c r="BC218" s="177"/>
      <c r="BD218" s="177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2"/>
      <c r="BP218" s="26"/>
    </row>
    <row r="219" spans="1:68" ht="46.8" x14ac:dyDescent="0.3">
      <c r="A219" s="28">
        <v>163</v>
      </c>
      <c r="B219" s="29" t="s">
        <v>257</v>
      </c>
      <c r="C219" s="96"/>
      <c r="D219" s="97">
        <f t="shared" si="54"/>
        <v>0</v>
      </c>
      <c r="E219" s="97">
        <f t="shared" si="54"/>
        <v>0</v>
      </c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9"/>
      <c r="Z219" s="188"/>
      <c r="AA219" s="187"/>
      <c r="AB219" s="69" t="s">
        <v>479</v>
      </c>
      <c r="AC219" s="88">
        <v>555</v>
      </c>
      <c r="AD219" s="89">
        <v>9</v>
      </c>
      <c r="AE219" s="39" t="s">
        <v>47</v>
      </c>
      <c r="AF219" s="86">
        <f t="shared" si="55"/>
        <v>2966</v>
      </c>
      <c r="AG219" s="87">
        <f t="shared" si="55"/>
        <v>1</v>
      </c>
      <c r="AH219" s="177">
        <v>344</v>
      </c>
      <c r="AI219" s="177"/>
      <c r="AJ219" s="177">
        <v>346</v>
      </c>
      <c r="AK219" s="177"/>
      <c r="AL219" s="177">
        <v>339</v>
      </c>
      <c r="AM219" s="177"/>
      <c r="AN219" s="177">
        <v>337</v>
      </c>
      <c r="AO219" s="178">
        <v>1</v>
      </c>
      <c r="AP219" s="177">
        <v>156</v>
      </c>
      <c r="AQ219" s="177"/>
      <c r="AR219" s="177">
        <v>164</v>
      </c>
      <c r="AS219" s="177"/>
      <c r="AT219" s="177">
        <v>223</v>
      </c>
      <c r="AU219" s="177"/>
      <c r="AV219" s="177">
        <v>222</v>
      </c>
      <c r="AW219" s="177"/>
      <c r="AX219" s="177">
        <v>208</v>
      </c>
      <c r="AY219" s="177"/>
      <c r="AZ219" s="177">
        <v>314</v>
      </c>
      <c r="BA219" s="177"/>
      <c r="BB219" s="177">
        <v>306</v>
      </c>
      <c r="BC219" s="177"/>
      <c r="BD219" s="177">
        <v>7</v>
      </c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2"/>
      <c r="BP219" s="26"/>
    </row>
    <row r="220" spans="1:68" ht="46.8" x14ac:dyDescent="0.3">
      <c r="A220" s="28">
        <v>164</v>
      </c>
      <c r="B220" s="29" t="s">
        <v>258</v>
      </c>
      <c r="C220" s="36" t="s">
        <v>44</v>
      </c>
      <c r="D220" s="97">
        <f t="shared" si="54"/>
        <v>80</v>
      </c>
      <c r="E220" s="97">
        <f t="shared" si="54"/>
        <v>0</v>
      </c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9"/>
      <c r="Z220" s="179">
        <v>80</v>
      </c>
      <c r="AA220" s="187"/>
      <c r="AB220" s="69" t="s">
        <v>481</v>
      </c>
      <c r="AC220" s="88">
        <v>1307</v>
      </c>
      <c r="AD220" s="89">
        <v>163</v>
      </c>
      <c r="AE220" s="39" t="s">
        <v>47</v>
      </c>
      <c r="AF220" s="86">
        <f t="shared" si="55"/>
        <v>3242</v>
      </c>
      <c r="AG220" s="87">
        <f t="shared" si="55"/>
        <v>1</v>
      </c>
      <c r="AH220" s="177">
        <v>678</v>
      </c>
      <c r="AI220" s="177"/>
      <c r="AJ220" s="177">
        <v>684</v>
      </c>
      <c r="AK220" s="177"/>
      <c r="AL220" s="177">
        <v>676</v>
      </c>
      <c r="AM220" s="177"/>
      <c r="AN220" s="177">
        <v>685</v>
      </c>
      <c r="AO220" s="178">
        <v>1</v>
      </c>
      <c r="AP220" s="177">
        <v>111</v>
      </c>
      <c r="AQ220" s="177"/>
      <c r="AR220" s="177">
        <v>21</v>
      </c>
      <c r="AS220" s="177"/>
      <c r="AT220" s="177">
        <v>32</v>
      </c>
      <c r="AU220" s="177"/>
      <c r="AV220" s="177">
        <v>32</v>
      </c>
      <c r="AW220" s="177"/>
      <c r="AX220" s="177">
        <v>37</v>
      </c>
      <c r="AY220" s="177"/>
      <c r="AZ220" s="177">
        <v>149</v>
      </c>
      <c r="BA220" s="177"/>
      <c r="BB220" s="177">
        <v>136</v>
      </c>
      <c r="BC220" s="177"/>
      <c r="BD220" s="177">
        <v>1</v>
      </c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2"/>
      <c r="BP220" s="26"/>
    </row>
    <row r="221" spans="1:68" ht="46.8" x14ac:dyDescent="0.3">
      <c r="A221" s="28">
        <v>165</v>
      </c>
      <c r="B221" s="29" t="s">
        <v>259</v>
      </c>
      <c r="C221" s="96"/>
      <c r="D221" s="97">
        <f t="shared" si="54"/>
        <v>0</v>
      </c>
      <c r="E221" s="97">
        <f t="shared" si="54"/>
        <v>0</v>
      </c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9"/>
      <c r="Z221" s="188"/>
      <c r="AA221" s="187"/>
      <c r="AB221" s="69" t="s">
        <v>484</v>
      </c>
      <c r="AC221" s="88">
        <v>180</v>
      </c>
      <c r="AD221" s="89">
        <v>81</v>
      </c>
      <c r="AE221" s="39" t="s">
        <v>491</v>
      </c>
      <c r="AF221" s="86">
        <f t="shared" si="55"/>
        <v>1871</v>
      </c>
      <c r="AG221" s="87">
        <f t="shared" si="55"/>
        <v>1</v>
      </c>
      <c r="AH221" s="177">
        <v>273</v>
      </c>
      <c r="AI221" s="177"/>
      <c r="AJ221" s="177">
        <v>277</v>
      </c>
      <c r="AK221" s="178">
        <v>1</v>
      </c>
      <c r="AL221" s="177">
        <v>277</v>
      </c>
      <c r="AM221" s="177"/>
      <c r="AN221" s="177">
        <v>253</v>
      </c>
      <c r="AO221" s="178"/>
      <c r="AP221" s="177">
        <v>98</v>
      </c>
      <c r="AQ221" s="177"/>
      <c r="AR221" s="177">
        <v>44</v>
      </c>
      <c r="AS221" s="177"/>
      <c r="AT221" s="177">
        <v>97</v>
      </c>
      <c r="AU221" s="177"/>
      <c r="AV221" s="177">
        <v>84</v>
      </c>
      <c r="AW221" s="177"/>
      <c r="AX221" s="177">
        <v>251</v>
      </c>
      <c r="AY221" s="177"/>
      <c r="AZ221" s="177">
        <v>108</v>
      </c>
      <c r="BA221" s="177"/>
      <c r="BB221" s="177">
        <v>94</v>
      </c>
      <c r="BC221" s="177"/>
      <c r="BD221" s="177">
        <v>15</v>
      </c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2"/>
      <c r="BP221" s="26"/>
    </row>
    <row r="222" spans="1:68" ht="46.8" x14ac:dyDescent="0.3">
      <c r="A222" s="28">
        <v>166</v>
      </c>
      <c r="B222" s="29" t="s">
        <v>260</v>
      </c>
      <c r="C222" s="98"/>
      <c r="D222" s="99">
        <f t="shared" si="54"/>
        <v>0</v>
      </c>
      <c r="E222" s="99">
        <f t="shared" si="54"/>
        <v>0</v>
      </c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9"/>
      <c r="Z222" s="188"/>
      <c r="AA222" s="187"/>
      <c r="AB222" s="69" t="s">
        <v>483</v>
      </c>
      <c r="AC222" s="100">
        <v>548</v>
      </c>
      <c r="AD222" s="101">
        <v>36</v>
      </c>
      <c r="AE222" s="39" t="s">
        <v>45</v>
      </c>
      <c r="AF222" s="102">
        <f t="shared" si="55"/>
        <v>468</v>
      </c>
      <c r="AG222" s="103">
        <f t="shared" si="55"/>
        <v>2</v>
      </c>
      <c r="AH222" s="177">
        <v>67</v>
      </c>
      <c r="AI222" s="177"/>
      <c r="AJ222" s="177">
        <v>67</v>
      </c>
      <c r="AK222" s="177"/>
      <c r="AL222" s="177">
        <v>67</v>
      </c>
      <c r="AM222" s="177"/>
      <c r="AN222" s="177">
        <v>73</v>
      </c>
      <c r="AO222" s="178">
        <v>2</v>
      </c>
      <c r="AP222" s="177">
        <v>5</v>
      </c>
      <c r="AQ222" s="177"/>
      <c r="AR222" s="177">
        <v>33</v>
      </c>
      <c r="AS222" s="177"/>
      <c r="AT222" s="177">
        <v>37</v>
      </c>
      <c r="AU222" s="177"/>
      <c r="AV222" s="177">
        <v>37</v>
      </c>
      <c r="AW222" s="177"/>
      <c r="AX222" s="177">
        <v>50</v>
      </c>
      <c r="AY222" s="177"/>
      <c r="AZ222" s="177">
        <v>16</v>
      </c>
      <c r="BA222" s="177"/>
      <c r="BB222" s="177">
        <v>15</v>
      </c>
      <c r="BC222" s="177"/>
      <c r="BD222" s="177">
        <v>1</v>
      </c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2"/>
      <c r="BP222" s="26"/>
    </row>
    <row r="223" spans="1:68" ht="18" x14ac:dyDescent="0.3">
      <c r="A223" s="65"/>
      <c r="B223" s="48" t="s">
        <v>261</v>
      </c>
      <c r="C223" s="49"/>
      <c r="D223" s="50">
        <f>SUM(D224:D225)</f>
        <v>20</v>
      </c>
      <c r="E223" s="50">
        <f>SUM(E224:E225)</f>
        <v>0</v>
      </c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1"/>
      <c r="Z223" s="190"/>
      <c r="AA223" s="192"/>
      <c r="AB223" s="49"/>
      <c r="AC223" s="54">
        <f>SUM(AC224:AC225)</f>
        <v>599</v>
      </c>
      <c r="AD223" s="55">
        <f>SUM(AD224:AD225)</f>
        <v>126</v>
      </c>
      <c r="AE223" s="56"/>
      <c r="AF223" s="50">
        <f>SUM(AF224:AF225)</f>
        <v>558</v>
      </c>
      <c r="AG223" s="50">
        <f>SUM(AG224:AG225)</f>
        <v>0</v>
      </c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8"/>
      <c r="BP223" s="26"/>
    </row>
    <row r="224" spans="1:68" ht="46.8" x14ac:dyDescent="0.3">
      <c r="A224" s="28">
        <v>167</v>
      </c>
      <c r="B224" s="29" t="s">
        <v>262</v>
      </c>
      <c r="C224" s="36" t="s">
        <v>44</v>
      </c>
      <c r="D224" s="60">
        <f>SUM(F224,H224,J224,L224,N224,P224,R224,T224,V224,X224,Z224)</f>
        <v>20</v>
      </c>
      <c r="E224" s="60">
        <f>SUM(G224,I224,K224,M224,O224,Q224,S224,U224,W224,Y224,AA224)</f>
        <v>0</v>
      </c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9"/>
      <c r="Z224" s="179">
        <v>20</v>
      </c>
      <c r="AA224" s="187"/>
      <c r="AB224" s="69" t="s">
        <v>486</v>
      </c>
      <c r="AC224" s="88">
        <v>311</v>
      </c>
      <c r="AD224" s="89">
        <v>20</v>
      </c>
      <c r="AE224" s="67" t="s">
        <v>44</v>
      </c>
      <c r="AF224" s="86">
        <f>SUM(AH224,AJ224,AL224,AN224,AP224,AR224,AT224,AV224,AX224,AZ224,BB224,BD224,BF224,BH224,BJ224,BL224,BN224)</f>
        <v>259</v>
      </c>
      <c r="AG224" s="87">
        <f>SUM(AI224,AK224,AM224,AO224,AQ224,AS224,AU224,AW224,AY224,BA224,BC224,BE224,BG224,BI224,BK224,BM224,BO224)</f>
        <v>0</v>
      </c>
      <c r="AH224" s="177">
        <v>42</v>
      </c>
      <c r="AI224" s="177"/>
      <c r="AJ224" s="177">
        <v>42</v>
      </c>
      <c r="AK224" s="177"/>
      <c r="AL224" s="177">
        <v>42</v>
      </c>
      <c r="AM224" s="177"/>
      <c r="AN224" s="177">
        <v>45</v>
      </c>
      <c r="AO224" s="177"/>
      <c r="AP224" s="177">
        <v>2</v>
      </c>
      <c r="AQ224" s="177"/>
      <c r="AR224" s="177">
        <v>8</v>
      </c>
      <c r="AS224" s="177"/>
      <c r="AT224" s="177">
        <v>14</v>
      </c>
      <c r="AU224" s="177"/>
      <c r="AV224" s="177">
        <v>14</v>
      </c>
      <c r="AW224" s="177"/>
      <c r="AX224" s="177">
        <v>16</v>
      </c>
      <c r="AY224" s="177"/>
      <c r="AZ224" s="177">
        <v>17</v>
      </c>
      <c r="BA224" s="177"/>
      <c r="BB224" s="177">
        <v>17</v>
      </c>
      <c r="BC224" s="177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2"/>
      <c r="BP224" s="26"/>
    </row>
    <row r="225" spans="1:68" ht="46.8" x14ac:dyDescent="0.3">
      <c r="A225" s="28">
        <v>168</v>
      </c>
      <c r="B225" s="29" t="s">
        <v>263</v>
      </c>
      <c r="C225" s="59"/>
      <c r="D225" s="60">
        <f>SUM(F225,H225,J225,L225,N225,P225,R225,T225,V225,X225,Z225)</f>
        <v>0</v>
      </c>
      <c r="E225" s="60">
        <f>SUM(G225,I225,K225,M225,O225,Q225,S225,U225,W225,Y225,AA225)</f>
        <v>0</v>
      </c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9"/>
      <c r="Z225" s="188"/>
      <c r="AA225" s="187"/>
      <c r="AB225" s="69" t="s">
        <v>487</v>
      </c>
      <c r="AC225" s="88">
        <v>288</v>
      </c>
      <c r="AD225" s="89">
        <v>106</v>
      </c>
      <c r="AE225" s="67" t="s">
        <v>44</v>
      </c>
      <c r="AF225" s="86">
        <f>SUM(AH225,AJ225,AL225,AN225,AP225,AR225,AT225,AV225,AX225,AZ225,BB225,BD225,BF225,BH225,BJ225,BL225,BN225)</f>
        <v>299</v>
      </c>
      <c r="AG225" s="87">
        <f>SUM(AI225,AK225,AM225,AO225,AQ225,AS225,AU225,AW225,AY225,BA225,BC225,BE225,BG225,BI225,BK225,BM225,BO225)</f>
        <v>0</v>
      </c>
      <c r="AH225" s="177">
        <v>62</v>
      </c>
      <c r="AI225" s="177"/>
      <c r="AJ225" s="177">
        <v>61</v>
      </c>
      <c r="AK225" s="177"/>
      <c r="AL225" s="177">
        <v>60</v>
      </c>
      <c r="AM225" s="177"/>
      <c r="AN225" s="177">
        <v>59</v>
      </c>
      <c r="AO225" s="177"/>
      <c r="AP225" s="177">
        <v>8</v>
      </c>
      <c r="AQ225" s="177"/>
      <c r="AR225" s="177">
        <v>1</v>
      </c>
      <c r="AS225" s="177"/>
      <c r="AT225" s="177">
        <v>5</v>
      </c>
      <c r="AU225" s="177"/>
      <c r="AV225" s="177">
        <v>5</v>
      </c>
      <c r="AW225" s="177"/>
      <c r="AX225" s="177">
        <v>3</v>
      </c>
      <c r="AY225" s="177"/>
      <c r="AZ225" s="177">
        <v>17</v>
      </c>
      <c r="BA225" s="177"/>
      <c r="BB225" s="177">
        <v>18</v>
      </c>
      <c r="BC225" s="177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2"/>
      <c r="BP225" s="26"/>
    </row>
    <row r="226" spans="1:68" ht="18" x14ac:dyDescent="0.3">
      <c r="A226" s="65"/>
      <c r="B226" s="48" t="s">
        <v>264</v>
      </c>
      <c r="C226" s="49"/>
      <c r="D226" s="50">
        <f>SUM(D227:D231)</f>
        <v>0</v>
      </c>
      <c r="E226" s="50">
        <f>SUM(E227:E231)</f>
        <v>0</v>
      </c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1"/>
      <c r="Z226" s="190"/>
      <c r="AA226" s="192"/>
      <c r="AB226" s="92"/>
      <c r="AC226" s="93">
        <f>SUM(AC227:AC231)</f>
        <v>1</v>
      </c>
      <c r="AD226" s="94">
        <f>SUM(AD227:AD231)</f>
        <v>0</v>
      </c>
      <c r="AE226" s="95"/>
      <c r="AF226" s="50">
        <f>SUM(AF227:AF231)</f>
        <v>292</v>
      </c>
      <c r="AG226" s="50">
        <f>SUM(AG227:AG231)</f>
        <v>0</v>
      </c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8"/>
      <c r="BP226" s="26"/>
    </row>
    <row r="227" spans="1:68" ht="18" x14ac:dyDescent="0.3">
      <c r="A227" s="28">
        <v>169</v>
      </c>
      <c r="B227" s="29" t="s">
        <v>265</v>
      </c>
      <c r="C227" s="59"/>
      <c r="D227" s="60">
        <f t="shared" ref="D227:E231" si="56">SUM(F227,H227,J227,L227,N227,P227,R227,T227,V227,X227,Z227)</f>
        <v>0</v>
      </c>
      <c r="E227" s="60">
        <f t="shared" si="56"/>
        <v>0</v>
      </c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9"/>
      <c r="Z227" s="188"/>
      <c r="AA227" s="187"/>
      <c r="AB227" s="36" t="s">
        <v>44</v>
      </c>
      <c r="AC227" s="37">
        <v>1</v>
      </c>
      <c r="AD227" s="38"/>
      <c r="AE227" s="67" t="s">
        <v>44</v>
      </c>
      <c r="AF227" s="31">
        <f t="shared" ref="AF227:AG231" si="57">SUM(AH227,AJ227,AL227,AN227,AP227,AR227,AT227,AV227,AX227,AZ227,BB227,BD227,BF227,BH227,BJ227,BL227,BN227)</f>
        <v>278</v>
      </c>
      <c r="AG227" s="32">
        <f t="shared" si="57"/>
        <v>0</v>
      </c>
      <c r="AH227" s="177">
        <v>38</v>
      </c>
      <c r="AI227" s="177"/>
      <c r="AJ227" s="177">
        <v>38</v>
      </c>
      <c r="AK227" s="177"/>
      <c r="AL227" s="177">
        <v>50</v>
      </c>
      <c r="AM227" s="177"/>
      <c r="AN227" s="177">
        <v>29</v>
      </c>
      <c r="AO227" s="177"/>
      <c r="AP227" s="177">
        <v>36</v>
      </c>
      <c r="AQ227" s="177"/>
      <c r="AR227" s="177">
        <v>7</v>
      </c>
      <c r="AS227" s="177"/>
      <c r="AT227" s="177">
        <v>8</v>
      </c>
      <c r="AU227" s="177"/>
      <c r="AV227" s="177">
        <v>10</v>
      </c>
      <c r="AW227" s="177"/>
      <c r="AX227" s="177">
        <v>14</v>
      </c>
      <c r="AY227" s="177"/>
      <c r="AZ227" s="177">
        <v>18</v>
      </c>
      <c r="BA227" s="177"/>
      <c r="BB227" s="177">
        <v>30</v>
      </c>
      <c r="BC227" s="177"/>
      <c r="BD227" s="177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2"/>
      <c r="BP227" s="26"/>
    </row>
    <row r="228" spans="1:68" ht="18" x14ac:dyDescent="0.3">
      <c r="A228" s="28">
        <v>170</v>
      </c>
      <c r="B228" s="29" t="s">
        <v>266</v>
      </c>
      <c r="C228" s="59"/>
      <c r="D228" s="60">
        <f t="shared" si="56"/>
        <v>0</v>
      </c>
      <c r="E228" s="60">
        <f t="shared" si="56"/>
        <v>0</v>
      </c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9"/>
      <c r="Z228" s="188"/>
      <c r="AA228" s="187"/>
      <c r="AB228" s="104"/>
      <c r="AC228" s="105"/>
      <c r="AD228" s="90"/>
      <c r="AE228" s="67" t="s">
        <v>44</v>
      </c>
      <c r="AF228" s="31">
        <f t="shared" si="57"/>
        <v>5</v>
      </c>
      <c r="AG228" s="32">
        <f t="shared" si="57"/>
        <v>0</v>
      </c>
      <c r="AH228" s="177">
        <v>1</v>
      </c>
      <c r="AI228" s="177"/>
      <c r="AJ228" s="177">
        <v>1</v>
      </c>
      <c r="AK228" s="177"/>
      <c r="AL228" s="177">
        <v>1</v>
      </c>
      <c r="AM228" s="177"/>
      <c r="AN228" s="177">
        <v>1</v>
      </c>
      <c r="AO228" s="177"/>
      <c r="AP228" s="177">
        <v>1</v>
      </c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2"/>
      <c r="BP228" s="26"/>
    </row>
    <row r="229" spans="1:68" ht="18" x14ac:dyDescent="0.3">
      <c r="A229" s="28">
        <v>171</v>
      </c>
      <c r="B229" s="29" t="s">
        <v>267</v>
      </c>
      <c r="C229" s="59"/>
      <c r="D229" s="60">
        <f t="shared" si="56"/>
        <v>0</v>
      </c>
      <c r="E229" s="60">
        <f t="shared" si="56"/>
        <v>0</v>
      </c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9"/>
      <c r="Z229" s="188"/>
      <c r="AA229" s="187"/>
      <c r="AB229" s="30"/>
      <c r="AC229" s="37"/>
      <c r="AD229" s="38"/>
      <c r="AE229" s="46"/>
      <c r="AF229" s="31">
        <f t="shared" si="57"/>
        <v>0</v>
      </c>
      <c r="AG229" s="32">
        <f t="shared" si="57"/>
        <v>0</v>
      </c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2"/>
      <c r="BP229" s="26"/>
    </row>
    <row r="230" spans="1:68" ht="18" x14ac:dyDescent="0.3">
      <c r="A230" s="28">
        <v>172</v>
      </c>
      <c r="B230" s="29" t="s">
        <v>268</v>
      </c>
      <c r="C230" s="59"/>
      <c r="D230" s="60">
        <f t="shared" si="56"/>
        <v>0</v>
      </c>
      <c r="E230" s="60">
        <f t="shared" si="56"/>
        <v>0</v>
      </c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9"/>
      <c r="Z230" s="188"/>
      <c r="AA230" s="187"/>
      <c r="AB230" s="30"/>
      <c r="AC230" s="37"/>
      <c r="AD230" s="38"/>
      <c r="AE230" s="46"/>
      <c r="AF230" s="31">
        <f t="shared" si="57"/>
        <v>0</v>
      </c>
      <c r="AG230" s="32">
        <f t="shared" si="57"/>
        <v>0</v>
      </c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2"/>
      <c r="BP230" s="26"/>
    </row>
    <row r="231" spans="1:68" ht="18" x14ac:dyDescent="0.3">
      <c r="A231" s="28">
        <v>173</v>
      </c>
      <c r="B231" s="29" t="s">
        <v>269</v>
      </c>
      <c r="C231" s="59"/>
      <c r="D231" s="60">
        <f t="shared" si="56"/>
        <v>0</v>
      </c>
      <c r="E231" s="60">
        <f t="shared" si="56"/>
        <v>0</v>
      </c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9"/>
      <c r="Z231" s="188"/>
      <c r="AA231" s="187"/>
      <c r="AB231" s="30"/>
      <c r="AC231" s="37"/>
      <c r="AD231" s="38"/>
      <c r="AE231" s="67" t="s">
        <v>44</v>
      </c>
      <c r="AF231" s="31">
        <f t="shared" si="57"/>
        <v>9</v>
      </c>
      <c r="AG231" s="32">
        <f t="shared" si="57"/>
        <v>0</v>
      </c>
      <c r="AH231" s="177">
        <v>2</v>
      </c>
      <c r="AI231" s="177"/>
      <c r="AJ231" s="177">
        <v>2</v>
      </c>
      <c r="AK231" s="177"/>
      <c r="AL231" s="177">
        <v>2</v>
      </c>
      <c r="AM231" s="177"/>
      <c r="AN231" s="177">
        <v>2</v>
      </c>
      <c r="AO231" s="177"/>
      <c r="AP231" s="177">
        <v>1</v>
      </c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2"/>
      <c r="BP231" s="26"/>
    </row>
    <row r="232" spans="1:68" ht="18" x14ac:dyDescent="0.3">
      <c r="A232" s="65"/>
      <c r="B232" s="48" t="s">
        <v>270</v>
      </c>
      <c r="C232" s="49"/>
      <c r="D232" s="50">
        <f>SUM(D233:D236)</f>
        <v>28</v>
      </c>
      <c r="E232" s="50">
        <f>SUM(E233:E236)</f>
        <v>2</v>
      </c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1"/>
      <c r="Z232" s="190"/>
      <c r="AA232" s="192"/>
      <c r="AB232" s="49"/>
      <c r="AC232" s="54">
        <f>SUM(AC233:AC236)</f>
        <v>0</v>
      </c>
      <c r="AD232" s="55">
        <f>SUM(AD233:AD236)</f>
        <v>0</v>
      </c>
      <c r="AE232" s="56"/>
      <c r="AF232" s="50">
        <f>SUM(AF233:AF236)</f>
        <v>14</v>
      </c>
      <c r="AG232" s="50">
        <f>SUM(AG233:AG236)</f>
        <v>0</v>
      </c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8"/>
      <c r="BP232" s="26"/>
    </row>
    <row r="233" spans="1:68" ht="46.8" x14ac:dyDescent="0.3">
      <c r="A233" s="28">
        <v>174</v>
      </c>
      <c r="B233" s="29" t="s">
        <v>271</v>
      </c>
      <c r="C233" s="69" t="s">
        <v>272</v>
      </c>
      <c r="D233" s="97">
        <f t="shared" ref="D233:E236" si="58">SUM(F233,H233,J233,L233,N233,P233,R233,T233,V233,X233,Z233)</f>
        <v>20</v>
      </c>
      <c r="E233" s="97">
        <f t="shared" si="58"/>
        <v>2</v>
      </c>
      <c r="F233" s="188"/>
      <c r="G233" s="188"/>
      <c r="H233" s="179">
        <v>5</v>
      </c>
      <c r="I233" s="179"/>
      <c r="J233" s="179">
        <v>5</v>
      </c>
      <c r="K233" s="179"/>
      <c r="L233" s="179"/>
      <c r="M233" s="179"/>
      <c r="N233" s="179"/>
      <c r="O233" s="179"/>
      <c r="P233" s="179">
        <v>5</v>
      </c>
      <c r="Q233" s="179"/>
      <c r="R233" s="179"/>
      <c r="S233" s="179"/>
      <c r="T233" s="179"/>
      <c r="U233" s="179"/>
      <c r="V233" s="179"/>
      <c r="W233" s="179"/>
      <c r="X233" s="179">
        <v>5</v>
      </c>
      <c r="Y233" s="171">
        <v>2</v>
      </c>
      <c r="Z233" s="188"/>
      <c r="AA233" s="187"/>
      <c r="AB233" s="68"/>
      <c r="AC233" s="37"/>
      <c r="AD233" s="38"/>
      <c r="AE233" s="46"/>
      <c r="AF233" s="31">
        <f t="shared" ref="AF233:AG236" si="59">SUM(AH233,AJ233,AL233,AN233,AP233,AR233,AT233,AV233,AX233,AZ233,BB233,BD233,BF233,BH233,BJ233,BL233,BN233)</f>
        <v>0</v>
      </c>
      <c r="AG233" s="32">
        <f t="shared" si="59"/>
        <v>0</v>
      </c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2"/>
      <c r="BP233" s="26"/>
    </row>
    <row r="234" spans="1:68" ht="18" x14ac:dyDescent="0.3">
      <c r="A234" s="28">
        <v>175</v>
      </c>
      <c r="B234" s="29" t="s">
        <v>273</v>
      </c>
      <c r="C234" s="96"/>
      <c r="D234" s="97">
        <f t="shared" si="58"/>
        <v>0</v>
      </c>
      <c r="E234" s="97">
        <f t="shared" si="58"/>
        <v>0</v>
      </c>
      <c r="F234" s="188"/>
      <c r="G234" s="188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86"/>
      <c r="Z234" s="188"/>
      <c r="AA234" s="187"/>
      <c r="AB234" s="107"/>
      <c r="AC234" s="108"/>
      <c r="AD234" s="109"/>
      <c r="AE234" s="110"/>
      <c r="AF234" s="31">
        <f t="shared" si="59"/>
        <v>0</v>
      </c>
      <c r="AG234" s="32">
        <f t="shared" si="59"/>
        <v>0</v>
      </c>
      <c r="AH234" s="177"/>
      <c r="AI234" s="177"/>
      <c r="AJ234" s="177"/>
      <c r="AK234" s="177"/>
      <c r="AL234" s="177"/>
      <c r="AM234" s="177"/>
      <c r="AN234" s="177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177"/>
      <c r="AY234" s="177"/>
      <c r="AZ234" s="177"/>
      <c r="BA234" s="177"/>
      <c r="BB234" s="177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2"/>
      <c r="BP234" s="26"/>
    </row>
    <row r="235" spans="1:68" ht="18" x14ac:dyDescent="0.3">
      <c r="A235" s="28">
        <v>176</v>
      </c>
      <c r="B235" s="29" t="s">
        <v>274</v>
      </c>
      <c r="C235" s="96"/>
      <c r="D235" s="97">
        <f t="shared" si="58"/>
        <v>0</v>
      </c>
      <c r="E235" s="97">
        <f t="shared" si="58"/>
        <v>0</v>
      </c>
      <c r="F235" s="188"/>
      <c r="G235" s="188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86"/>
      <c r="Z235" s="188"/>
      <c r="AA235" s="187"/>
      <c r="AB235" s="107"/>
      <c r="AC235" s="108"/>
      <c r="AD235" s="109"/>
      <c r="AE235" s="67" t="s">
        <v>44</v>
      </c>
      <c r="AF235" s="31">
        <f t="shared" si="59"/>
        <v>14</v>
      </c>
      <c r="AG235" s="32">
        <f t="shared" si="59"/>
        <v>0</v>
      </c>
      <c r="AH235" s="177">
        <v>2</v>
      </c>
      <c r="AI235" s="177"/>
      <c r="AJ235" s="177">
        <v>2</v>
      </c>
      <c r="AK235" s="177"/>
      <c r="AL235" s="177">
        <v>2</v>
      </c>
      <c r="AM235" s="177"/>
      <c r="AN235" s="177">
        <v>2</v>
      </c>
      <c r="AO235" s="177"/>
      <c r="AP235" s="177">
        <v>1</v>
      </c>
      <c r="AQ235" s="177"/>
      <c r="AR235" s="177"/>
      <c r="AS235" s="177"/>
      <c r="AT235" s="177">
        <v>1</v>
      </c>
      <c r="AU235" s="177"/>
      <c r="AV235" s="177">
        <v>1</v>
      </c>
      <c r="AW235" s="177"/>
      <c r="AX235" s="177">
        <v>1</v>
      </c>
      <c r="AY235" s="177"/>
      <c r="AZ235" s="177">
        <v>1</v>
      </c>
      <c r="BA235" s="177"/>
      <c r="BB235" s="177">
        <v>1</v>
      </c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2"/>
      <c r="BP235" s="26"/>
    </row>
    <row r="236" spans="1:68" ht="18" x14ac:dyDescent="0.3">
      <c r="A236" s="28">
        <v>177</v>
      </c>
      <c r="B236" s="29" t="s">
        <v>275</v>
      </c>
      <c r="C236" s="36" t="s">
        <v>44</v>
      </c>
      <c r="D236" s="60">
        <f t="shared" si="58"/>
        <v>8</v>
      </c>
      <c r="E236" s="60">
        <f t="shared" si="58"/>
        <v>0</v>
      </c>
      <c r="F236" s="188"/>
      <c r="G236" s="188"/>
      <c r="H236" s="179">
        <v>2</v>
      </c>
      <c r="I236" s="179"/>
      <c r="J236" s="179">
        <v>2</v>
      </c>
      <c r="K236" s="179"/>
      <c r="L236" s="179"/>
      <c r="M236" s="179"/>
      <c r="N236" s="179"/>
      <c r="O236" s="179"/>
      <c r="P236" s="179">
        <v>2</v>
      </c>
      <c r="Q236" s="179"/>
      <c r="R236" s="179"/>
      <c r="S236" s="179"/>
      <c r="T236" s="179"/>
      <c r="U236" s="179"/>
      <c r="V236" s="179"/>
      <c r="W236" s="179"/>
      <c r="X236" s="179">
        <v>2</v>
      </c>
      <c r="Y236" s="186"/>
      <c r="Z236" s="188"/>
      <c r="AA236" s="187"/>
      <c r="AB236" s="30"/>
      <c r="AC236" s="37"/>
      <c r="AD236" s="38"/>
      <c r="AE236" s="46"/>
      <c r="AF236" s="31">
        <f t="shared" si="59"/>
        <v>0</v>
      </c>
      <c r="AG236" s="32">
        <f t="shared" si="59"/>
        <v>0</v>
      </c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2"/>
      <c r="BP236" s="26"/>
    </row>
    <row r="237" spans="1:68" ht="18" x14ac:dyDescent="0.3">
      <c r="A237" s="65"/>
      <c r="B237" s="48" t="s">
        <v>276</v>
      </c>
      <c r="C237" s="49"/>
      <c r="D237" s="50">
        <f>SUM(D238:D240)</f>
        <v>0</v>
      </c>
      <c r="E237" s="50">
        <f>SUM(E238:E240)</f>
        <v>0</v>
      </c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1"/>
      <c r="Z237" s="190"/>
      <c r="AA237" s="192"/>
      <c r="AB237" s="49"/>
      <c r="AC237" s="54">
        <f>SUM(AC238:AC240)</f>
        <v>0</v>
      </c>
      <c r="AD237" s="55">
        <f>SUM(AD238:AD240)</f>
        <v>0</v>
      </c>
      <c r="AE237" s="56"/>
      <c r="AF237" s="50">
        <f>SUM(AF238:AF240)</f>
        <v>20</v>
      </c>
      <c r="AG237" s="50">
        <f>SUM(AG238:AG240)</f>
        <v>0</v>
      </c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8"/>
      <c r="BP237" s="26"/>
    </row>
    <row r="238" spans="1:68" ht="18" x14ac:dyDescent="0.3">
      <c r="A238" s="28">
        <v>178</v>
      </c>
      <c r="B238" s="29" t="s">
        <v>277</v>
      </c>
      <c r="C238" s="59"/>
      <c r="D238" s="60">
        <f t="shared" ref="D238:E240" si="60">SUM(F238,H238,J238,L238,N238,P238,R238,T238,V238,X238,Z238)</f>
        <v>0</v>
      </c>
      <c r="E238" s="60">
        <f t="shared" si="60"/>
        <v>0</v>
      </c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9"/>
      <c r="Z238" s="188"/>
      <c r="AA238" s="187"/>
      <c r="AB238" s="59"/>
      <c r="AC238" s="61"/>
      <c r="AD238" s="62"/>
      <c r="AE238" s="111"/>
      <c r="AF238" s="60">
        <f t="shared" ref="AF238:AG240" si="61">SUM(AH238,AJ238,AL238,AN238,AP238,AR238,AT238,AV238,AX238,AZ238,BB238,BD238,BF238,BH238,BJ238,BL238,BN238)</f>
        <v>0</v>
      </c>
      <c r="AG238" s="64">
        <f t="shared" si="61"/>
        <v>0</v>
      </c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2"/>
      <c r="BP238" s="26"/>
    </row>
    <row r="239" spans="1:68" ht="18" x14ac:dyDescent="0.3">
      <c r="A239" s="28">
        <v>179</v>
      </c>
      <c r="B239" s="29" t="s">
        <v>278</v>
      </c>
      <c r="C239" s="59"/>
      <c r="D239" s="60">
        <f t="shared" si="60"/>
        <v>0</v>
      </c>
      <c r="E239" s="60">
        <f t="shared" si="60"/>
        <v>0</v>
      </c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9"/>
      <c r="Z239" s="188"/>
      <c r="AA239" s="187"/>
      <c r="AB239" s="59"/>
      <c r="AC239" s="61"/>
      <c r="AD239" s="62"/>
      <c r="AE239" s="63"/>
      <c r="AF239" s="60">
        <f t="shared" si="61"/>
        <v>0</v>
      </c>
      <c r="AG239" s="64">
        <f t="shared" si="61"/>
        <v>0</v>
      </c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2"/>
      <c r="BP239" s="26"/>
    </row>
    <row r="240" spans="1:68" ht="18" x14ac:dyDescent="0.3">
      <c r="A240" s="28">
        <v>180</v>
      </c>
      <c r="B240" s="29" t="s">
        <v>279</v>
      </c>
      <c r="C240" s="59"/>
      <c r="D240" s="60">
        <f t="shared" si="60"/>
        <v>0</v>
      </c>
      <c r="E240" s="60">
        <f t="shared" si="60"/>
        <v>0</v>
      </c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9"/>
      <c r="Z240" s="188"/>
      <c r="AA240" s="187"/>
      <c r="AB240" s="59"/>
      <c r="AC240" s="61"/>
      <c r="AD240" s="62"/>
      <c r="AE240" s="67" t="s">
        <v>44</v>
      </c>
      <c r="AF240" s="31">
        <f t="shared" si="61"/>
        <v>20</v>
      </c>
      <c r="AG240" s="32">
        <f t="shared" si="61"/>
        <v>0</v>
      </c>
      <c r="AH240" s="177">
        <v>3</v>
      </c>
      <c r="AI240" s="177"/>
      <c r="AJ240" s="177">
        <v>3</v>
      </c>
      <c r="AK240" s="177"/>
      <c r="AL240" s="177">
        <v>4</v>
      </c>
      <c r="AM240" s="177"/>
      <c r="AN240" s="177">
        <v>3</v>
      </c>
      <c r="AO240" s="177"/>
      <c r="AP240" s="177">
        <v>2</v>
      </c>
      <c r="AQ240" s="177"/>
      <c r="AR240" s="177"/>
      <c r="AS240" s="177"/>
      <c r="AT240" s="177"/>
      <c r="AU240" s="177"/>
      <c r="AV240" s="177"/>
      <c r="AW240" s="177"/>
      <c r="AX240" s="177">
        <v>3</v>
      </c>
      <c r="AY240" s="177"/>
      <c r="AZ240" s="177">
        <v>1</v>
      </c>
      <c r="BA240" s="177"/>
      <c r="BB240" s="177">
        <v>1</v>
      </c>
      <c r="BC240" s="177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2"/>
      <c r="BP240" s="26"/>
    </row>
    <row r="241" spans="1:68" ht="18" x14ac:dyDescent="0.3">
      <c r="A241" s="65"/>
      <c r="B241" s="48" t="s">
        <v>280</v>
      </c>
      <c r="C241" s="49"/>
      <c r="D241" s="50">
        <f>SUM(D242)</f>
        <v>0</v>
      </c>
      <c r="E241" s="50">
        <f>SUM(E242)</f>
        <v>0</v>
      </c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1"/>
      <c r="Z241" s="190"/>
      <c r="AA241" s="192"/>
      <c r="AB241" s="49"/>
      <c r="AC241" s="54">
        <f>SUM(AC242)</f>
        <v>0</v>
      </c>
      <c r="AD241" s="55">
        <f>SUM(AD242)</f>
        <v>0</v>
      </c>
      <c r="AE241" s="56"/>
      <c r="AF241" s="50">
        <f>SUM(AF242)</f>
        <v>0</v>
      </c>
      <c r="AG241" s="50">
        <f>SUM(AG242)</f>
        <v>0</v>
      </c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8"/>
      <c r="BP241" s="26"/>
    </row>
    <row r="242" spans="1:68" ht="18" x14ac:dyDescent="0.3">
      <c r="A242" s="28">
        <v>181</v>
      </c>
      <c r="B242" s="170" t="s">
        <v>281</v>
      </c>
      <c r="C242" s="59"/>
      <c r="D242" s="60">
        <f>SUM(F242,H242,J242,L242,N242,P242,R242,T242,V242,X242,Z242)</f>
        <v>0</v>
      </c>
      <c r="E242" s="60">
        <f>SUM(G242,I242,K242,M242,O242,Q242,S242,U242,W242,Y242,AA242)</f>
        <v>0</v>
      </c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9"/>
      <c r="Z242" s="188"/>
      <c r="AA242" s="187"/>
      <c r="AB242" s="59"/>
      <c r="AC242" s="61"/>
      <c r="AD242" s="62"/>
      <c r="AE242" s="63"/>
      <c r="AF242" s="60">
        <f>SUM(AH242,AJ242,AL242,AN242,AP242,AR242,AT242,AV242,AX242,AZ242,BB242,BD242,BF242,BH242,BJ242,BL242,BN242)</f>
        <v>0</v>
      </c>
      <c r="AG242" s="64">
        <f>SUM(AI242,AK242,AM242,AO242,AQ242,AS242,AU242,AW242,AY242,BA242,BC242,BE242,BG242,BI242,BK242,BM242,BO242)</f>
        <v>0</v>
      </c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2"/>
      <c r="BP242" s="26"/>
    </row>
    <row r="243" spans="1:68" ht="18" x14ac:dyDescent="0.3">
      <c r="A243" s="65"/>
      <c r="B243" s="48" t="s">
        <v>282</v>
      </c>
      <c r="C243" s="49"/>
      <c r="D243" s="50">
        <f>SUM(D244)</f>
        <v>0</v>
      </c>
      <c r="E243" s="50">
        <f>SUM(E244)</f>
        <v>0</v>
      </c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1"/>
      <c r="Z243" s="190"/>
      <c r="AA243" s="192"/>
      <c r="AB243" s="49"/>
      <c r="AC243" s="54">
        <f>SUM(AC244)</f>
        <v>1</v>
      </c>
      <c r="AD243" s="55">
        <f>SUM(AD244)</f>
        <v>1</v>
      </c>
      <c r="AE243" s="56"/>
      <c r="AF243" s="50">
        <f>SUM(AF244)</f>
        <v>32</v>
      </c>
      <c r="AG243" s="50">
        <f>SUM(AG244)</f>
        <v>0</v>
      </c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8"/>
      <c r="BP243" s="26"/>
    </row>
    <row r="244" spans="1:68" ht="46.8" x14ac:dyDescent="0.3">
      <c r="A244" s="28">
        <v>182</v>
      </c>
      <c r="B244" s="29" t="s">
        <v>283</v>
      </c>
      <c r="C244" s="59"/>
      <c r="D244" s="60">
        <f>SUM(F244,H244,J244,L244,N244,P244,R244,T244,V244,X244,Z244)</f>
        <v>0</v>
      </c>
      <c r="E244" s="60">
        <f>SUM(G244,I244,K244,M244,O244,Q244,S244,U244,W244,Y244,AA244)</f>
        <v>0</v>
      </c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8"/>
      <c r="V244" s="188"/>
      <c r="W244" s="188"/>
      <c r="X244" s="188"/>
      <c r="Y244" s="189"/>
      <c r="Z244" s="188"/>
      <c r="AA244" s="187"/>
      <c r="AB244" s="69" t="s">
        <v>249</v>
      </c>
      <c r="AC244" s="37">
        <v>1</v>
      </c>
      <c r="AD244" s="38">
        <v>1</v>
      </c>
      <c r="AE244" s="67" t="s">
        <v>44</v>
      </c>
      <c r="AF244" s="31">
        <f>SUM(AH244,AJ244,AL244,AN244,AP244,AR244,AT244,AV244,AX244,AZ244,BB244,BD244,BF244,BH244,BJ244,BL244,BN244)</f>
        <v>32</v>
      </c>
      <c r="AG244" s="32">
        <f>SUM(AI244,AK244,AM244,AO244,AQ244,AS244,AU244,AW244,AY244,BA244,BC244,BE244,BG244,BI244,BK244,BM244,BO244)</f>
        <v>0</v>
      </c>
      <c r="AH244" s="177">
        <v>4</v>
      </c>
      <c r="AI244" s="177"/>
      <c r="AJ244" s="177">
        <v>3</v>
      </c>
      <c r="AK244" s="177"/>
      <c r="AL244" s="177">
        <v>5</v>
      </c>
      <c r="AM244" s="177"/>
      <c r="AN244" s="177">
        <v>6</v>
      </c>
      <c r="AO244" s="177"/>
      <c r="AP244" s="177"/>
      <c r="AQ244" s="177"/>
      <c r="AR244" s="177">
        <v>1</v>
      </c>
      <c r="AS244" s="177"/>
      <c r="AT244" s="177">
        <v>4</v>
      </c>
      <c r="AU244" s="177"/>
      <c r="AV244" s="177">
        <v>5</v>
      </c>
      <c r="AW244" s="177"/>
      <c r="AX244" s="177">
        <v>2</v>
      </c>
      <c r="AY244" s="177"/>
      <c r="AZ244" s="177"/>
      <c r="BA244" s="177"/>
      <c r="BB244" s="177">
        <v>2</v>
      </c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2"/>
      <c r="BP244" s="26"/>
    </row>
    <row r="245" spans="1:68" ht="18" x14ac:dyDescent="0.3">
      <c r="A245" s="65"/>
      <c r="B245" s="48" t="s">
        <v>284</v>
      </c>
      <c r="C245" s="49"/>
      <c r="D245" s="50">
        <f>SUM(D246:D250)</f>
        <v>0</v>
      </c>
      <c r="E245" s="50">
        <f>SUM(E246:E250)</f>
        <v>0</v>
      </c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1"/>
      <c r="Z245" s="190"/>
      <c r="AA245" s="192"/>
      <c r="AB245" s="49"/>
      <c r="AC245" s="54">
        <f>SUM(AC246:AC250)</f>
        <v>1</v>
      </c>
      <c r="AD245" s="55">
        <f>SUM(AD246:AD250)</f>
        <v>0</v>
      </c>
      <c r="AE245" s="56"/>
      <c r="AF245" s="50">
        <f>SUM(AF246:AF250)</f>
        <v>19</v>
      </c>
      <c r="AG245" s="50">
        <f>SUM(AG246:AG250)</f>
        <v>0</v>
      </c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8"/>
      <c r="BP245" s="26"/>
    </row>
    <row r="246" spans="1:68" ht="18" x14ac:dyDescent="0.3">
      <c r="A246" s="28">
        <v>183</v>
      </c>
      <c r="B246" s="29" t="s">
        <v>285</v>
      </c>
      <c r="C246" s="59"/>
      <c r="D246" s="60">
        <f t="shared" ref="D246:E250" si="62">SUM(F246,H246,J246,L246,N246,P246,R246,T246,V246,X246,Z246)</f>
        <v>0</v>
      </c>
      <c r="E246" s="60">
        <f t="shared" si="62"/>
        <v>0</v>
      </c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9"/>
      <c r="Z246" s="188"/>
      <c r="AA246" s="187"/>
      <c r="AB246" s="59"/>
      <c r="AC246" s="61"/>
      <c r="AD246" s="62"/>
      <c r="AE246" s="63"/>
      <c r="AF246" s="60">
        <f t="shared" ref="AF246:AG250" si="63">SUM(AH246,AJ246,AL246,AN246,AP246,AR246,AT246,AV246,AX246,AZ246,BB246,BD246,BF246,BH246,BJ246,BL246,BN246)</f>
        <v>0</v>
      </c>
      <c r="AG246" s="64">
        <f t="shared" si="63"/>
        <v>0</v>
      </c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2"/>
      <c r="BP246" s="26"/>
    </row>
    <row r="247" spans="1:68" ht="18" x14ac:dyDescent="0.3">
      <c r="A247" s="28">
        <v>184</v>
      </c>
      <c r="B247" s="29" t="s">
        <v>286</v>
      </c>
      <c r="C247" s="59"/>
      <c r="D247" s="60">
        <f t="shared" si="62"/>
        <v>0</v>
      </c>
      <c r="E247" s="60">
        <f t="shared" si="62"/>
        <v>0</v>
      </c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9"/>
      <c r="Z247" s="188"/>
      <c r="AA247" s="187"/>
      <c r="AB247" s="59"/>
      <c r="AC247" s="61"/>
      <c r="AD247" s="62"/>
      <c r="AE247" s="67" t="s">
        <v>44</v>
      </c>
      <c r="AF247" s="60">
        <f t="shared" si="63"/>
        <v>7</v>
      </c>
      <c r="AG247" s="64">
        <f t="shared" si="63"/>
        <v>0</v>
      </c>
      <c r="AH247" s="177">
        <v>2</v>
      </c>
      <c r="AI247" s="177"/>
      <c r="AJ247" s="177">
        <v>2</v>
      </c>
      <c r="AK247" s="177"/>
      <c r="AL247" s="177">
        <v>1</v>
      </c>
      <c r="AM247" s="177"/>
      <c r="AN247" s="177">
        <v>2</v>
      </c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2"/>
      <c r="BP247" s="26"/>
    </row>
    <row r="248" spans="1:68" ht="18" x14ac:dyDescent="0.3">
      <c r="A248" s="28">
        <v>185</v>
      </c>
      <c r="B248" s="29" t="s">
        <v>287</v>
      </c>
      <c r="C248" s="59"/>
      <c r="D248" s="60">
        <f t="shared" si="62"/>
        <v>0</v>
      </c>
      <c r="E248" s="60">
        <f t="shared" si="62"/>
        <v>0</v>
      </c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9"/>
      <c r="Z248" s="188"/>
      <c r="AA248" s="187"/>
      <c r="AB248" s="59"/>
      <c r="AC248" s="61"/>
      <c r="AD248" s="62"/>
      <c r="AE248" s="67" t="s">
        <v>44</v>
      </c>
      <c r="AF248" s="60">
        <f t="shared" si="63"/>
        <v>2</v>
      </c>
      <c r="AG248" s="64">
        <f t="shared" si="63"/>
        <v>0</v>
      </c>
      <c r="AH248" s="177"/>
      <c r="AI248" s="177"/>
      <c r="AJ248" s="177">
        <v>1</v>
      </c>
      <c r="AK248" s="177"/>
      <c r="AL248" s="177"/>
      <c r="AM248" s="177"/>
      <c r="AN248" s="177">
        <v>1</v>
      </c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2"/>
      <c r="BP248" s="26"/>
    </row>
    <row r="249" spans="1:68" ht="18" x14ac:dyDescent="0.3">
      <c r="A249" s="28">
        <v>186</v>
      </c>
      <c r="B249" s="29" t="s">
        <v>288</v>
      </c>
      <c r="C249" s="59"/>
      <c r="D249" s="60">
        <f t="shared" si="62"/>
        <v>0</v>
      </c>
      <c r="E249" s="60">
        <f t="shared" si="62"/>
        <v>0</v>
      </c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9"/>
      <c r="Z249" s="188"/>
      <c r="AA249" s="187"/>
      <c r="AB249" s="36" t="s">
        <v>44</v>
      </c>
      <c r="AC249" s="61">
        <v>1</v>
      </c>
      <c r="AD249" s="62"/>
      <c r="AE249" s="67" t="s">
        <v>44</v>
      </c>
      <c r="AF249" s="60">
        <f t="shared" si="63"/>
        <v>5</v>
      </c>
      <c r="AG249" s="64">
        <f t="shared" si="63"/>
        <v>0</v>
      </c>
      <c r="AH249" s="177">
        <v>1</v>
      </c>
      <c r="AI249" s="177"/>
      <c r="AJ249" s="177"/>
      <c r="AK249" s="177"/>
      <c r="AL249" s="177">
        <v>1</v>
      </c>
      <c r="AM249" s="177"/>
      <c r="AN249" s="177">
        <v>1</v>
      </c>
      <c r="AO249" s="177"/>
      <c r="AP249" s="177">
        <v>1</v>
      </c>
      <c r="AQ249" s="177"/>
      <c r="AR249" s="177"/>
      <c r="AS249" s="177"/>
      <c r="AT249" s="177"/>
      <c r="AU249" s="177"/>
      <c r="AV249" s="177"/>
      <c r="AW249" s="177"/>
      <c r="AX249" s="177">
        <v>1</v>
      </c>
      <c r="AY249" s="177"/>
      <c r="AZ249" s="177"/>
      <c r="BA249" s="177"/>
      <c r="BB249" s="177"/>
      <c r="BC249" s="177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2"/>
      <c r="BP249" s="26"/>
    </row>
    <row r="250" spans="1:68" ht="18" x14ac:dyDescent="0.3">
      <c r="A250" s="28">
        <v>187</v>
      </c>
      <c r="B250" s="29" t="s">
        <v>289</v>
      </c>
      <c r="C250" s="59"/>
      <c r="D250" s="60">
        <f t="shared" si="62"/>
        <v>0</v>
      </c>
      <c r="E250" s="60">
        <f t="shared" si="62"/>
        <v>0</v>
      </c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  <c r="X250" s="188"/>
      <c r="Y250" s="189"/>
      <c r="Z250" s="188"/>
      <c r="AA250" s="187"/>
      <c r="AB250" s="59"/>
      <c r="AC250" s="61"/>
      <c r="AD250" s="62"/>
      <c r="AE250" s="67" t="s">
        <v>44</v>
      </c>
      <c r="AF250" s="60">
        <f t="shared" si="63"/>
        <v>5</v>
      </c>
      <c r="AG250" s="64">
        <f t="shared" si="63"/>
        <v>0</v>
      </c>
      <c r="AH250" s="177"/>
      <c r="AI250" s="177"/>
      <c r="AJ250" s="177"/>
      <c r="AK250" s="177"/>
      <c r="AL250" s="177">
        <v>1</v>
      </c>
      <c r="AM250" s="177"/>
      <c r="AN250" s="177">
        <v>1</v>
      </c>
      <c r="AO250" s="177"/>
      <c r="AP250" s="177"/>
      <c r="AQ250" s="177"/>
      <c r="AR250" s="177"/>
      <c r="AS250" s="177"/>
      <c r="AT250" s="177">
        <v>1</v>
      </c>
      <c r="AU250" s="177"/>
      <c r="AV250" s="177">
        <v>1</v>
      </c>
      <c r="AW250" s="177"/>
      <c r="AX250" s="177"/>
      <c r="AY250" s="177"/>
      <c r="AZ250" s="177"/>
      <c r="BA250" s="177"/>
      <c r="BB250" s="177">
        <v>1</v>
      </c>
      <c r="BC250" s="177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2"/>
      <c r="BP250" s="26"/>
    </row>
    <row r="251" spans="1:68" ht="18" x14ac:dyDescent="0.3">
      <c r="A251" s="65"/>
      <c r="B251" s="48" t="s">
        <v>242</v>
      </c>
      <c r="C251" s="49"/>
      <c r="D251" s="50">
        <f>SUM(D252:D259)</f>
        <v>0</v>
      </c>
      <c r="E251" s="50">
        <f>SUM(E252:E259)</f>
        <v>0</v>
      </c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1"/>
      <c r="Z251" s="190"/>
      <c r="AA251" s="192"/>
      <c r="AB251" s="49"/>
      <c r="AC251" s="54">
        <f>SUM(AC252:AC259)</f>
        <v>0</v>
      </c>
      <c r="AD251" s="55">
        <f>SUM(AD252:AD259)</f>
        <v>0</v>
      </c>
      <c r="AE251" s="56"/>
      <c r="AF251" s="50">
        <f>SUM(AF252:AF259)</f>
        <v>0</v>
      </c>
      <c r="AG251" s="50">
        <f>SUM(AG252:AG259)</f>
        <v>0</v>
      </c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8"/>
      <c r="BP251" s="26"/>
    </row>
    <row r="252" spans="1:68" ht="18" x14ac:dyDescent="0.3">
      <c r="A252" s="28">
        <v>188</v>
      </c>
      <c r="B252" s="29" t="s">
        <v>290</v>
      </c>
      <c r="C252" s="59"/>
      <c r="D252" s="60">
        <f t="shared" ref="D252:E259" si="64">SUM(F252,H252,J252,L252,N252,P252,R252,T252,V252,X252,Z252)</f>
        <v>0</v>
      </c>
      <c r="E252" s="60">
        <f t="shared" si="64"/>
        <v>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9"/>
      <c r="Z252" s="188"/>
      <c r="AA252" s="187"/>
      <c r="AB252" s="68"/>
      <c r="AC252" s="37"/>
      <c r="AD252" s="38"/>
      <c r="AE252" s="46"/>
      <c r="AF252" s="31">
        <f t="shared" ref="AF252:AG259" si="65">SUM(AH252,AJ252,AL252,AN252,AP252,AR252,AT252,AV252,AX252,AZ252,BB252,BD252,BF252,BH252,BJ252,BL252,BN252)</f>
        <v>0</v>
      </c>
      <c r="AG252" s="32">
        <f t="shared" si="65"/>
        <v>0</v>
      </c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2"/>
      <c r="BP252" s="26"/>
    </row>
    <row r="253" spans="1:68" ht="18" x14ac:dyDescent="0.3">
      <c r="A253" s="28">
        <v>189</v>
      </c>
      <c r="B253" s="29" t="s">
        <v>291</v>
      </c>
      <c r="C253" s="59"/>
      <c r="D253" s="60">
        <f t="shared" si="64"/>
        <v>0</v>
      </c>
      <c r="E253" s="60">
        <f t="shared" si="64"/>
        <v>0</v>
      </c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9"/>
      <c r="Z253" s="188"/>
      <c r="AA253" s="187"/>
      <c r="AB253" s="30"/>
      <c r="AC253" s="37"/>
      <c r="AD253" s="38"/>
      <c r="AE253" s="46"/>
      <c r="AF253" s="31">
        <f t="shared" si="65"/>
        <v>0</v>
      </c>
      <c r="AG253" s="32">
        <f t="shared" si="65"/>
        <v>0</v>
      </c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2"/>
      <c r="BP253" s="26"/>
    </row>
    <row r="254" spans="1:68" ht="18" x14ac:dyDescent="0.3">
      <c r="A254" s="28">
        <v>190</v>
      </c>
      <c r="B254" s="29" t="s">
        <v>292</v>
      </c>
      <c r="C254" s="59"/>
      <c r="D254" s="60">
        <f t="shared" si="64"/>
        <v>0</v>
      </c>
      <c r="E254" s="60">
        <f t="shared" si="64"/>
        <v>0</v>
      </c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9"/>
      <c r="Z254" s="188"/>
      <c r="AA254" s="187"/>
      <c r="AB254" s="30"/>
      <c r="AC254" s="37"/>
      <c r="AD254" s="38"/>
      <c r="AE254" s="46"/>
      <c r="AF254" s="31">
        <f t="shared" si="65"/>
        <v>0</v>
      </c>
      <c r="AG254" s="32">
        <f t="shared" si="65"/>
        <v>0</v>
      </c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2"/>
      <c r="BP254" s="26"/>
    </row>
    <row r="255" spans="1:68" ht="18" x14ac:dyDescent="0.3">
      <c r="A255" s="28">
        <v>191</v>
      </c>
      <c r="B255" s="29" t="s">
        <v>293</v>
      </c>
      <c r="C255" s="59"/>
      <c r="D255" s="60">
        <f t="shared" si="64"/>
        <v>0</v>
      </c>
      <c r="E255" s="60">
        <f t="shared" si="64"/>
        <v>0</v>
      </c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9"/>
      <c r="Z255" s="188"/>
      <c r="AA255" s="187"/>
      <c r="AB255" s="59"/>
      <c r="AC255" s="61"/>
      <c r="AD255" s="62"/>
      <c r="AE255" s="63"/>
      <c r="AF255" s="60">
        <f t="shared" si="65"/>
        <v>0</v>
      </c>
      <c r="AG255" s="64">
        <f t="shared" si="65"/>
        <v>0</v>
      </c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2"/>
      <c r="BP255" s="26"/>
    </row>
    <row r="256" spans="1:68" ht="18" x14ac:dyDescent="0.3">
      <c r="A256" s="28">
        <v>192</v>
      </c>
      <c r="B256" s="29" t="s">
        <v>294</v>
      </c>
      <c r="C256" s="59"/>
      <c r="D256" s="60">
        <f t="shared" si="64"/>
        <v>0</v>
      </c>
      <c r="E256" s="60">
        <f t="shared" si="64"/>
        <v>0</v>
      </c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9"/>
      <c r="Z256" s="188"/>
      <c r="AA256" s="187"/>
      <c r="AB256" s="59"/>
      <c r="AC256" s="61"/>
      <c r="AD256" s="62"/>
      <c r="AE256" s="63"/>
      <c r="AF256" s="60">
        <f t="shared" si="65"/>
        <v>0</v>
      </c>
      <c r="AG256" s="64">
        <f t="shared" si="65"/>
        <v>0</v>
      </c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2"/>
      <c r="BP256" s="26"/>
    </row>
    <row r="257" spans="1:68" ht="18" x14ac:dyDescent="0.3">
      <c r="A257" s="28">
        <v>193</v>
      </c>
      <c r="B257" s="29" t="s">
        <v>295</v>
      </c>
      <c r="C257" s="59"/>
      <c r="D257" s="60">
        <f t="shared" si="64"/>
        <v>0</v>
      </c>
      <c r="E257" s="60">
        <f t="shared" si="64"/>
        <v>0</v>
      </c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9"/>
      <c r="Z257" s="188"/>
      <c r="AA257" s="187"/>
      <c r="AB257" s="59"/>
      <c r="AC257" s="61"/>
      <c r="AD257" s="62"/>
      <c r="AE257" s="63"/>
      <c r="AF257" s="60">
        <f t="shared" si="65"/>
        <v>0</v>
      </c>
      <c r="AG257" s="64">
        <f t="shared" si="65"/>
        <v>0</v>
      </c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2"/>
      <c r="BP257" s="26"/>
    </row>
    <row r="258" spans="1:68" ht="18" x14ac:dyDescent="0.3">
      <c r="A258" s="28">
        <v>194</v>
      </c>
      <c r="B258" s="29" t="s">
        <v>296</v>
      </c>
      <c r="C258" s="59"/>
      <c r="D258" s="60">
        <f t="shared" si="64"/>
        <v>0</v>
      </c>
      <c r="E258" s="60">
        <f t="shared" si="64"/>
        <v>0</v>
      </c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9"/>
      <c r="Z258" s="188"/>
      <c r="AA258" s="187"/>
      <c r="AB258" s="59"/>
      <c r="AC258" s="61"/>
      <c r="AD258" s="62"/>
      <c r="AE258" s="63"/>
      <c r="AF258" s="60">
        <f t="shared" si="65"/>
        <v>0</v>
      </c>
      <c r="AG258" s="64">
        <f t="shared" si="65"/>
        <v>0</v>
      </c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2"/>
      <c r="BP258" s="26"/>
    </row>
    <row r="259" spans="1:68" ht="18" x14ac:dyDescent="0.3">
      <c r="A259" s="28">
        <v>195</v>
      </c>
      <c r="B259" s="29" t="s">
        <v>297</v>
      </c>
      <c r="C259" s="59"/>
      <c r="D259" s="60">
        <f t="shared" si="64"/>
        <v>0</v>
      </c>
      <c r="E259" s="60">
        <f t="shared" si="64"/>
        <v>0</v>
      </c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9"/>
      <c r="Z259" s="188"/>
      <c r="AA259" s="187"/>
      <c r="AB259" s="59"/>
      <c r="AC259" s="61"/>
      <c r="AD259" s="62"/>
      <c r="AE259" s="63"/>
      <c r="AF259" s="60">
        <f t="shared" si="65"/>
        <v>0</v>
      </c>
      <c r="AG259" s="64">
        <f t="shared" si="65"/>
        <v>0</v>
      </c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2"/>
      <c r="BP259" s="26"/>
    </row>
    <row r="260" spans="1:68" s="27" customFormat="1" ht="30" customHeight="1" x14ac:dyDescent="0.3">
      <c r="A260" s="70"/>
      <c r="B260" s="71" t="s">
        <v>298</v>
      </c>
      <c r="C260" s="72"/>
      <c r="D260" s="73">
        <f>SUM(D261:D262,D263,D272,D275,D278,D281,D285,D300,D305,D310,D314,D318,D322,D325,D329,D333,D337)</f>
        <v>25</v>
      </c>
      <c r="E260" s="73">
        <f>SUM(E261:E262,E263,E272,E275,E278,E281,E285,E300,E305,E310,E314,E318,E322,E325,E329,E333,E337)</f>
        <v>0</v>
      </c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4"/>
      <c r="Z260" s="193"/>
      <c r="AA260" s="195"/>
      <c r="AB260" s="72"/>
      <c r="AC260" s="77">
        <f>SUM(AC261:AC262,AC263,AC272,AC275,AC278,AC281,AC285,AC300,AC305,AC310,AC314,AC318,AC322,AC325,AC329,AC333,AC337)</f>
        <v>96</v>
      </c>
      <c r="AD260" s="78">
        <f>SUM(AD261:AD262,AD263,AD272,AD275,AD278,AD281,AD285,AD300,AD305,AD310,AD314,AD318,AD322,AD325,AD329,AD333,AD337)</f>
        <v>18</v>
      </c>
      <c r="AE260" s="79"/>
      <c r="AF260" s="73">
        <f>SUM(AF261:AF262,AF263,AF272,AF275,AF278,AF281,AF285,AF300,AF305,AF310,AF314,AF318,AF322,AF325,AF329,AF333,AF337)</f>
        <v>897</v>
      </c>
      <c r="AG260" s="73">
        <f>SUM(AG261:AG262,AG263,AG272,AG275,AG278,AG281,AG285,AG300,AG305,AG310,AG314,AG318,AG322,AG325,AG329,AG333,AG337)</f>
        <v>14</v>
      </c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1"/>
      <c r="BP260" s="26"/>
    </row>
    <row r="261" spans="1:68" ht="18" x14ac:dyDescent="0.3">
      <c r="A261" s="28">
        <v>196</v>
      </c>
      <c r="B261" s="29" t="s">
        <v>299</v>
      </c>
      <c r="C261" s="59"/>
      <c r="D261" s="60">
        <f>SUM(F261,H261,J261,L261,N261,P261,R261,T261,V261,X261,Z261)</f>
        <v>0</v>
      </c>
      <c r="E261" s="60">
        <f>SUM(G261,I261,K261,M261,O261,Q261,S261,U261,W261,Y261,AA261)</f>
        <v>0</v>
      </c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9"/>
      <c r="Z261" s="188"/>
      <c r="AA261" s="187"/>
      <c r="AB261" s="59"/>
      <c r="AC261" s="61"/>
      <c r="AD261" s="62"/>
      <c r="AE261" s="67" t="s">
        <v>44</v>
      </c>
      <c r="AF261" s="60">
        <f>SUM(AH261,AJ261,AL261,AN261,AP261,AR261,AT261,AV261,AX261,AZ261,BB261,BD261,BF261,BH261,BJ261,BL261,BN261)</f>
        <v>8</v>
      </c>
      <c r="AG261" s="64">
        <f>SUM(AI261,AK261,AM261,AO261,AQ261,AS261,AU261,AW261,AY261,BA261,BC261,BE261,BG261,BI261,BK261,BM261,BO261)</f>
        <v>0</v>
      </c>
      <c r="AH261" s="177">
        <v>2</v>
      </c>
      <c r="AI261" s="177"/>
      <c r="AJ261" s="177">
        <v>2</v>
      </c>
      <c r="AK261" s="177"/>
      <c r="AL261" s="177">
        <v>2</v>
      </c>
      <c r="AM261" s="177"/>
      <c r="AN261" s="177">
        <v>2</v>
      </c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2"/>
      <c r="BP261" s="26"/>
    </row>
    <row r="262" spans="1:68" ht="18" x14ac:dyDescent="0.3">
      <c r="A262" s="28">
        <v>197</v>
      </c>
      <c r="B262" s="29" t="s">
        <v>300</v>
      </c>
      <c r="C262" s="59"/>
      <c r="D262" s="60">
        <f>SUM(F262,H262,J262,L262,N262,P262,R262,T262,V262,X262,Z262)</f>
        <v>0</v>
      </c>
      <c r="E262" s="60">
        <f>SUM(G262,I262,K262,M262,O262,Q262,S262,U262,W262,Y262,AA262)</f>
        <v>0</v>
      </c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9"/>
      <c r="Z262" s="188"/>
      <c r="AA262" s="187"/>
      <c r="AB262" s="36" t="s">
        <v>44</v>
      </c>
      <c r="AC262" s="37">
        <v>15</v>
      </c>
      <c r="AD262" s="38"/>
      <c r="AE262" s="67" t="s">
        <v>44</v>
      </c>
      <c r="AF262" s="31">
        <f>SUM(AH262,AJ262,AL262,AN262,AP262,AR262,AT262,AV262,AX262,AZ262,BB262,BD262,BF262,BH262,BJ262,BL262,BN262)</f>
        <v>109</v>
      </c>
      <c r="AG262" s="32">
        <f>SUM(AI262,AK262,AM262,AO262,AQ262,AS262,AU262,AW262,AY262,BA262,BC262,BE262,BG262,BI262,BK262,BM262,BO262)</f>
        <v>0</v>
      </c>
      <c r="AH262" s="177">
        <v>16</v>
      </c>
      <c r="AI262" s="177"/>
      <c r="AJ262" s="177">
        <v>17</v>
      </c>
      <c r="AK262" s="177"/>
      <c r="AL262" s="177">
        <v>14</v>
      </c>
      <c r="AM262" s="177"/>
      <c r="AN262" s="177">
        <v>14</v>
      </c>
      <c r="AO262" s="177"/>
      <c r="AP262" s="177"/>
      <c r="AQ262" s="177"/>
      <c r="AR262" s="177">
        <v>2</v>
      </c>
      <c r="AS262" s="177"/>
      <c r="AT262" s="177">
        <v>12</v>
      </c>
      <c r="AU262" s="177"/>
      <c r="AV262" s="177">
        <v>11</v>
      </c>
      <c r="AW262" s="177"/>
      <c r="AX262" s="177">
        <v>8</v>
      </c>
      <c r="AY262" s="177"/>
      <c r="AZ262" s="177">
        <v>6</v>
      </c>
      <c r="BA262" s="177"/>
      <c r="BB262" s="177">
        <v>9</v>
      </c>
      <c r="BC262" s="177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2"/>
      <c r="BP262" s="26"/>
    </row>
    <row r="263" spans="1:68" ht="18" x14ac:dyDescent="0.3">
      <c r="A263" s="65"/>
      <c r="B263" s="48" t="s">
        <v>301</v>
      </c>
      <c r="C263" s="49"/>
      <c r="D263" s="50">
        <f>SUM(D264:D271)</f>
        <v>0</v>
      </c>
      <c r="E263" s="50">
        <f>SUM(E264:E271)</f>
        <v>0</v>
      </c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1"/>
      <c r="Z263" s="190"/>
      <c r="AA263" s="192"/>
      <c r="AB263" s="49"/>
      <c r="AC263" s="54">
        <f>SUM(AC264:AC271)</f>
        <v>0</v>
      </c>
      <c r="AD263" s="55">
        <f>SUM(AD264:AD271)</f>
        <v>0</v>
      </c>
      <c r="AE263" s="56"/>
      <c r="AF263" s="50">
        <f>SUM(AF264:AF271)</f>
        <v>0</v>
      </c>
      <c r="AG263" s="50">
        <f>SUM(AG264:AG271)</f>
        <v>0</v>
      </c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8"/>
      <c r="BP263" s="26"/>
    </row>
    <row r="264" spans="1:68" ht="18" x14ac:dyDescent="0.3">
      <c r="A264" s="28">
        <v>198</v>
      </c>
      <c r="B264" s="29" t="s">
        <v>302</v>
      </c>
      <c r="C264" s="59"/>
      <c r="D264" s="60">
        <f t="shared" ref="D264:E271" si="66">SUM(F264,H264,J264,L264,N264,P264,R264,T264,V264,X264,Z264)</f>
        <v>0</v>
      </c>
      <c r="E264" s="60">
        <f t="shared" si="66"/>
        <v>0</v>
      </c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9"/>
      <c r="Z264" s="188"/>
      <c r="AA264" s="187"/>
      <c r="AB264" s="59"/>
      <c r="AC264" s="61"/>
      <c r="AD264" s="62"/>
      <c r="AE264" s="63"/>
      <c r="AF264" s="60">
        <f t="shared" ref="AF264:AG271" si="67">SUM(AH264,AJ264,AL264,AN264,AP264,AR264,AT264,AV264,AX264,AZ264,BB264,BD264,BF264,BH264,BJ264,BL264,BN264)</f>
        <v>0</v>
      </c>
      <c r="AG264" s="64">
        <f t="shared" si="67"/>
        <v>0</v>
      </c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2"/>
      <c r="BP264" s="26"/>
    </row>
    <row r="265" spans="1:68" ht="18" x14ac:dyDescent="0.3">
      <c r="A265" s="28">
        <v>199</v>
      </c>
      <c r="B265" s="29" t="s">
        <v>303</v>
      </c>
      <c r="C265" s="59"/>
      <c r="D265" s="60">
        <f t="shared" si="66"/>
        <v>0</v>
      </c>
      <c r="E265" s="60">
        <f t="shared" si="66"/>
        <v>0</v>
      </c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9"/>
      <c r="Z265" s="188"/>
      <c r="AA265" s="187"/>
      <c r="AB265" s="96"/>
      <c r="AC265" s="61"/>
      <c r="AD265" s="62"/>
      <c r="AE265" s="111"/>
      <c r="AF265" s="60">
        <f t="shared" si="67"/>
        <v>0</v>
      </c>
      <c r="AG265" s="64">
        <f t="shared" si="67"/>
        <v>0</v>
      </c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2"/>
      <c r="BP265" s="26"/>
    </row>
    <row r="266" spans="1:68" ht="18" x14ac:dyDescent="0.3">
      <c r="A266" s="28">
        <v>200</v>
      </c>
      <c r="B266" s="29" t="s">
        <v>304</v>
      </c>
      <c r="C266" s="59"/>
      <c r="D266" s="60">
        <f t="shared" si="66"/>
        <v>0</v>
      </c>
      <c r="E266" s="60">
        <f t="shared" si="66"/>
        <v>0</v>
      </c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9"/>
      <c r="Z266" s="188"/>
      <c r="AA266" s="187"/>
      <c r="AB266" s="59"/>
      <c r="AC266" s="61"/>
      <c r="AD266" s="62"/>
      <c r="AE266" s="63"/>
      <c r="AF266" s="60">
        <f t="shared" si="67"/>
        <v>0</v>
      </c>
      <c r="AG266" s="64">
        <f t="shared" si="67"/>
        <v>0</v>
      </c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2"/>
      <c r="BP266" s="26"/>
    </row>
    <row r="267" spans="1:68" ht="18" x14ac:dyDescent="0.3">
      <c r="A267" s="28">
        <v>201</v>
      </c>
      <c r="B267" s="29" t="s">
        <v>305</v>
      </c>
      <c r="C267" s="59"/>
      <c r="D267" s="60">
        <f t="shared" si="66"/>
        <v>0</v>
      </c>
      <c r="E267" s="60">
        <f t="shared" si="66"/>
        <v>0</v>
      </c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9"/>
      <c r="Z267" s="188"/>
      <c r="AA267" s="187"/>
      <c r="AB267" s="59"/>
      <c r="AC267" s="61"/>
      <c r="AD267" s="62"/>
      <c r="AE267" s="63"/>
      <c r="AF267" s="60">
        <f t="shared" si="67"/>
        <v>0</v>
      </c>
      <c r="AG267" s="64">
        <f t="shared" si="67"/>
        <v>0</v>
      </c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2"/>
      <c r="BP267" s="26"/>
    </row>
    <row r="268" spans="1:68" ht="18" x14ac:dyDescent="0.3">
      <c r="A268" s="28">
        <v>202</v>
      </c>
      <c r="B268" s="29" t="s">
        <v>306</v>
      </c>
      <c r="C268" s="59"/>
      <c r="D268" s="60">
        <f t="shared" si="66"/>
        <v>0</v>
      </c>
      <c r="E268" s="60">
        <f t="shared" si="66"/>
        <v>0</v>
      </c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9"/>
      <c r="Z268" s="188"/>
      <c r="AA268" s="187"/>
      <c r="AB268" s="30"/>
      <c r="AC268" s="37"/>
      <c r="AD268" s="38"/>
      <c r="AE268" s="46"/>
      <c r="AF268" s="31">
        <f t="shared" si="67"/>
        <v>0</v>
      </c>
      <c r="AG268" s="32">
        <f t="shared" si="67"/>
        <v>0</v>
      </c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2"/>
      <c r="BP268" s="26"/>
    </row>
    <row r="269" spans="1:68" ht="18" x14ac:dyDescent="0.3">
      <c r="A269" s="28">
        <v>203</v>
      </c>
      <c r="B269" s="29" t="s">
        <v>307</v>
      </c>
      <c r="C269" s="59"/>
      <c r="D269" s="60">
        <f t="shared" si="66"/>
        <v>0</v>
      </c>
      <c r="E269" s="60">
        <f t="shared" si="66"/>
        <v>0</v>
      </c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9"/>
      <c r="Z269" s="188"/>
      <c r="AA269" s="187"/>
      <c r="AB269" s="59"/>
      <c r="AC269" s="61"/>
      <c r="AD269" s="62"/>
      <c r="AE269" s="63"/>
      <c r="AF269" s="60">
        <f t="shared" si="67"/>
        <v>0</v>
      </c>
      <c r="AG269" s="64">
        <f t="shared" si="67"/>
        <v>0</v>
      </c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2"/>
      <c r="BP269" s="26"/>
    </row>
    <row r="270" spans="1:68" ht="18" x14ac:dyDescent="0.3">
      <c r="A270" s="28">
        <v>204</v>
      </c>
      <c r="B270" s="29" t="s">
        <v>308</v>
      </c>
      <c r="C270" s="59"/>
      <c r="D270" s="60">
        <f t="shared" si="66"/>
        <v>0</v>
      </c>
      <c r="E270" s="60">
        <f t="shared" si="66"/>
        <v>0</v>
      </c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9"/>
      <c r="Z270" s="188"/>
      <c r="AA270" s="187"/>
      <c r="AB270" s="59"/>
      <c r="AC270" s="61"/>
      <c r="AD270" s="62"/>
      <c r="AE270" s="63"/>
      <c r="AF270" s="60">
        <f t="shared" si="67"/>
        <v>0</v>
      </c>
      <c r="AG270" s="64">
        <f t="shared" si="67"/>
        <v>0</v>
      </c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2"/>
      <c r="BP270" s="26"/>
    </row>
    <row r="271" spans="1:68" ht="18" x14ac:dyDescent="0.3">
      <c r="A271" s="28">
        <v>205</v>
      </c>
      <c r="B271" s="29" t="s">
        <v>309</v>
      </c>
      <c r="C271" s="59"/>
      <c r="D271" s="60">
        <f t="shared" si="66"/>
        <v>0</v>
      </c>
      <c r="E271" s="60">
        <f t="shared" si="66"/>
        <v>0</v>
      </c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9"/>
      <c r="Z271" s="188"/>
      <c r="AA271" s="187"/>
      <c r="AB271" s="59"/>
      <c r="AC271" s="61"/>
      <c r="AD271" s="62"/>
      <c r="AE271" s="63"/>
      <c r="AF271" s="60">
        <f t="shared" si="67"/>
        <v>0</v>
      </c>
      <c r="AG271" s="64">
        <f t="shared" si="67"/>
        <v>0</v>
      </c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2"/>
      <c r="BP271" s="26"/>
    </row>
    <row r="272" spans="1:68" ht="18" x14ac:dyDescent="0.3">
      <c r="A272" s="65"/>
      <c r="B272" s="48" t="s">
        <v>310</v>
      </c>
      <c r="C272" s="49"/>
      <c r="D272" s="50">
        <f>SUM(D273:D274)</f>
        <v>0</v>
      </c>
      <c r="E272" s="50">
        <f>SUM(E273:E274)</f>
        <v>0</v>
      </c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1"/>
      <c r="Z272" s="190"/>
      <c r="AA272" s="192"/>
      <c r="AB272" s="49"/>
      <c r="AC272" s="54">
        <f>SUM(AC273:AC274)</f>
        <v>1</v>
      </c>
      <c r="AD272" s="55">
        <f>SUM(AD273:AD274)</f>
        <v>1</v>
      </c>
      <c r="AE272" s="56"/>
      <c r="AF272" s="50">
        <f>SUM(AF273:AF274)</f>
        <v>82</v>
      </c>
      <c r="AG272" s="50">
        <f>SUM(AG273:AG274)</f>
        <v>0</v>
      </c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8"/>
      <c r="BP272" s="26"/>
    </row>
    <row r="273" spans="1:68" ht="18" x14ac:dyDescent="0.3">
      <c r="A273" s="28">
        <v>206</v>
      </c>
      <c r="B273" s="29" t="s">
        <v>311</v>
      </c>
      <c r="C273" s="30"/>
      <c r="D273" s="31">
        <f>SUM(F273,H273,J273,L273,N273,P273,R273,T273,V273,X273,Z273)</f>
        <v>0</v>
      </c>
      <c r="E273" s="31">
        <f>SUM(G273,I273,K273,M273,O273,Q273,S273,U273,W273,Y273,AA273)</f>
        <v>0</v>
      </c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  <c r="X273" s="188"/>
      <c r="Y273" s="189"/>
      <c r="Z273" s="188"/>
      <c r="AA273" s="187"/>
      <c r="AB273" s="30"/>
      <c r="AC273" s="37"/>
      <c r="AD273" s="38"/>
      <c r="AE273" s="67" t="s">
        <v>44</v>
      </c>
      <c r="AF273" s="31">
        <f>SUM(AH273,AJ273,AL273,AN273,AP273,AR273,AT273,AV273,AX273,AZ273,BB273,BD273,BF273,BH273,BJ273,BL273,BN273)</f>
        <v>2</v>
      </c>
      <c r="AG273" s="32">
        <f>SUM(AI273,AK273,AM273,AO273,AQ273,AS273,AU273,AW273,AY273,BA273,BC273,BE273,BG273,BI273,BK273,BM273,BO273)</f>
        <v>0</v>
      </c>
      <c r="AH273" s="177"/>
      <c r="AI273" s="177"/>
      <c r="AJ273" s="177"/>
      <c r="AK273" s="177"/>
      <c r="AL273" s="177"/>
      <c r="AM273" s="177"/>
      <c r="AN273" s="177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>
        <v>1</v>
      </c>
      <c r="BA273" s="177"/>
      <c r="BB273" s="177">
        <v>1</v>
      </c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2"/>
      <c r="BP273" s="26"/>
    </row>
    <row r="274" spans="1:68" ht="46.8" x14ac:dyDescent="0.3">
      <c r="A274" s="28">
        <v>207</v>
      </c>
      <c r="B274" s="29" t="s">
        <v>312</v>
      </c>
      <c r="C274" s="30"/>
      <c r="D274" s="31">
        <f>SUM(F274,H274,J274,L274,N274,P274,R274,T274,V274,X274,Z274)</f>
        <v>0</v>
      </c>
      <c r="E274" s="31">
        <f>SUM(G274,I274,K274,M274,O274,Q274,S274,U274,W274,Y274,AA274)</f>
        <v>0</v>
      </c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9"/>
      <c r="Z274" s="188"/>
      <c r="AA274" s="187"/>
      <c r="AB274" s="69" t="s">
        <v>249</v>
      </c>
      <c r="AC274" s="37">
        <v>1</v>
      </c>
      <c r="AD274" s="38">
        <v>1</v>
      </c>
      <c r="AE274" s="67" t="s">
        <v>44</v>
      </c>
      <c r="AF274" s="31">
        <f>SUM(AH274,AJ274,AL274,AN274,AP274,AR274,AT274,AV274,AX274,AZ274,BB274,BD274,BF274,BH274,BJ274,BL274,BN274)</f>
        <v>80</v>
      </c>
      <c r="AG274" s="32">
        <f>SUM(AI274,AK274,AM274,AO274,AQ274,AS274,AU274,AW274,AY274,BA274,BC274,BE274,BG274,BI274,BK274,BM274,BO274)</f>
        <v>0</v>
      </c>
      <c r="AH274" s="177">
        <v>14</v>
      </c>
      <c r="AI274" s="177"/>
      <c r="AJ274" s="177">
        <v>15</v>
      </c>
      <c r="AK274" s="177"/>
      <c r="AL274" s="177">
        <v>15</v>
      </c>
      <c r="AM274" s="177"/>
      <c r="AN274" s="177">
        <v>14</v>
      </c>
      <c r="AO274" s="177"/>
      <c r="AP274" s="177"/>
      <c r="AQ274" s="177"/>
      <c r="AR274" s="177">
        <v>2</v>
      </c>
      <c r="AS274" s="177"/>
      <c r="AT274" s="177">
        <v>5</v>
      </c>
      <c r="AU274" s="177"/>
      <c r="AV274" s="177">
        <v>5</v>
      </c>
      <c r="AW274" s="177"/>
      <c r="AX274" s="177">
        <v>2</v>
      </c>
      <c r="AY274" s="177"/>
      <c r="AZ274" s="177">
        <v>4</v>
      </c>
      <c r="BA274" s="177"/>
      <c r="BB274" s="177">
        <v>4</v>
      </c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2"/>
      <c r="BP274" s="26"/>
    </row>
    <row r="275" spans="1:68" ht="18" x14ac:dyDescent="0.3">
      <c r="A275" s="65"/>
      <c r="B275" s="48" t="s">
        <v>313</v>
      </c>
      <c r="C275" s="49"/>
      <c r="D275" s="50">
        <f>SUM(D276:D277)</f>
        <v>0</v>
      </c>
      <c r="E275" s="50">
        <f>SUM(E276:E277)</f>
        <v>0</v>
      </c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1"/>
      <c r="Z275" s="190"/>
      <c r="AA275" s="192"/>
      <c r="AB275" s="49"/>
      <c r="AC275" s="54">
        <f>SUM(AC276:AC277)</f>
        <v>11</v>
      </c>
      <c r="AD275" s="55">
        <f>SUM(AD276:AD277)</f>
        <v>0</v>
      </c>
      <c r="AE275" s="56"/>
      <c r="AF275" s="50">
        <f>SUM(AF276:AF277)</f>
        <v>112</v>
      </c>
      <c r="AG275" s="50">
        <f>SUM(AG276:AG277)</f>
        <v>6</v>
      </c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8"/>
      <c r="BP275" s="26"/>
    </row>
    <row r="276" spans="1:68" ht="18" x14ac:dyDescent="0.3">
      <c r="A276" s="28">
        <v>208</v>
      </c>
      <c r="B276" s="29" t="s">
        <v>314</v>
      </c>
      <c r="C276" s="59"/>
      <c r="D276" s="60">
        <f>SUM(F276,H276,J276,L276,N276,P276,R276,T276,V276,X276,Z276)</f>
        <v>0</v>
      </c>
      <c r="E276" s="60">
        <f>SUM(G276,I276,K276,M276,O276,Q276,S276,U276,W276,Y276,AA276)</f>
        <v>0</v>
      </c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9"/>
      <c r="Z276" s="188"/>
      <c r="AA276" s="187"/>
      <c r="AB276" s="30"/>
      <c r="AC276" s="37"/>
      <c r="AD276" s="38"/>
      <c r="AE276" s="46"/>
      <c r="AF276" s="31">
        <f>SUM(AH276,AJ276,AL276,AN276,AP276,AR276,AT276,AV276,AX276,AZ276,BB276,BD276,BF276,BH276,BJ276,BL276,BN276)</f>
        <v>0</v>
      </c>
      <c r="AG276" s="32">
        <f>SUM(AI276,AK276,AM276,AO276,AQ276,AS276,AU276,AW276,AY276,BA276,BC276,BE276,BG276,BI276,BK276,BM276,BO276)</f>
        <v>0</v>
      </c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2"/>
      <c r="BP276" s="26"/>
    </row>
    <row r="277" spans="1:68" ht="31.2" x14ac:dyDescent="0.3">
      <c r="A277" s="28">
        <v>209</v>
      </c>
      <c r="B277" s="29" t="s">
        <v>315</v>
      </c>
      <c r="C277" s="59"/>
      <c r="D277" s="60">
        <f>SUM(F277,H277,J277,L277,N277,P277,R277,T277,V277,X277,Z277)</f>
        <v>0</v>
      </c>
      <c r="E277" s="60">
        <f>SUM(G277,I277,K277,M277,O277,Q277,S277,U277,W277,Y277,AA277)</f>
        <v>0</v>
      </c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9"/>
      <c r="Z277" s="188"/>
      <c r="AA277" s="187"/>
      <c r="AB277" s="36" t="s">
        <v>44</v>
      </c>
      <c r="AC277" s="37">
        <v>11</v>
      </c>
      <c r="AD277" s="38"/>
      <c r="AE277" s="39" t="s">
        <v>316</v>
      </c>
      <c r="AF277" s="31">
        <f>SUM(AH277,AJ277,AL277,AN277,AP277,AR277,AT277,AV277,AX277,AZ277,BB277,BD277,BF277,BH277,BJ277,BL277,BN277)</f>
        <v>112</v>
      </c>
      <c r="AG277" s="32">
        <f>SUM(AI277,AK277,AM277,AO277,AQ277,AS277,AU277,AW277,AY277,BA277,BC277,BE277,BG277,BI277,BK277,BM277,BO277)</f>
        <v>6</v>
      </c>
      <c r="AH277" s="177">
        <v>23</v>
      </c>
      <c r="AI277" s="177"/>
      <c r="AJ277" s="177">
        <v>23</v>
      </c>
      <c r="AK277" s="177"/>
      <c r="AL277" s="177">
        <v>23</v>
      </c>
      <c r="AM277" s="178">
        <v>6</v>
      </c>
      <c r="AN277" s="177">
        <v>23</v>
      </c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>
        <v>11</v>
      </c>
      <c r="AY277" s="177"/>
      <c r="AZ277" s="177">
        <v>1</v>
      </c>
      <c r="BA277" s="177"/>
      <c r="BB277" s="177"/>
      <c r="BC277" s="177"/>
      <c r="BD277" s="177"/>
      <c r="BE277" s="177"/>
      <c r="BF277" s="177">
        <v>8</v>
      </c>
      <c r="BG277" s="177"/>
      <c r="BH277" s="40"/>
      <c r="BI277" s="40"/>
      <c r="BJ277" s="40"/>
      <c r="BK277" s="40"/>
      <c r="BL277" s="40"/>
      <c r="BM277" s="40"/>
      <c r="BN277" s="40"/>
      <c r="BO277" s="42"/>
      <c r="BP277" s="26"/>
    </row>
    <row r="278" spans="1:68" ht="18" x14ac:dyDescent="0.3">
      <c r="A278" s="65"/>
      <c r="B278" s="48" t="s">
        <v>317</v>
      </c>
      <c r="C278" s="49"/>
      <c r="D278" s="50">
        <f>SUM(D279:D280)</f>
        <v>0</v>
      </c>
      <c r="E278" s="50">
        <f>SUM(E279:E280)</f>
        <v>0</v>
      </c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1"/>
      <c r="Z278" s="190"/>
      <c r="AA278" s="192"/>
      <c r="AB278" s="49"/>
      <c r="AC278" s="54">
        <f>SUM(AC279:AC280)</f>
        <v>0</v>
      </c>
      <c r="AD278" s="55">
        <f>SUM(AD279:AD280)</f>
        <v>0</v>
      </c>
      <c r="AE278" s="56"/>
      <c r="AF278" s="50">
        <f>SUM(AF279:AF280)</f>
        <v>0</v>
      </c>
      <c r="AG278" s="50">
        <f>SUM(AG279:AG280)</f>
        <v>0</v>
      </c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8"/>
      <c r="BP278" s="26"/>
    </row>
    <row r="279" spans="1:68" ht="18" x14ac:dyDescent="0.3">
      <c r="A279" s="28">
        <v>210</v>
      </c>
      <c r="B279" s="29" t="s">
        <v>318</v>
      </c>
      <c r="C279" s="59"/>
      <c r="D279" s="60">
        <f>SUM(F279,H279,J279,L279,N279,P279,R279,T279,V279,X279,Z279)</f>
        <v>0</v>
      </c>
      <c r="E279" s="60">
        <f>SUM(G279,I279,K279,M279,O279,Q279,S279,U279,W279,Y279,AA279)</f>
        <v>0</v>
      </c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9"/>
      <c r="Z279" s="188"/>
      <c r="AA279" s="187"/>
      <c r="AB279" s="96"/>
      <c r="AC279" s="61"/>
      <c r="AD279" s="62"/>
      <c r="AE279" s="111"/>
      <c r="AF279" s="60">
        <f>SUM(AH279,AJ279,AL279,AN279,AP279,AR279,AT279,AV279,AX279,AZ279,BB279,BD279,BF279,BH279,BJ279,BL279,BN279)</f>
        <v>0</v>
      </c>
      <c r="AG279" s="64">
        <f>SUM(AI279,AK279,AM279,AO279,AQ279,AS279,AU279,AW279,AY279,BA279,BC279,BE279,BG279,BI279,BK279,BM279,BO279)</f>
        <v>0</v>
      </c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2"/>
      <c r="BP279" s="26"/>
    </row>
    <row r="280" spans="1:68" ht="18" x14ac:dyDescent="0.3">
      <c r="A280" s="28">
        <v>211</v>
      </c>
      <c r="B280" s="29" t="s">
        <v>319</v>
      </c>
      <c r="C280" s="59"/>
      <c r="D280" s="60">
        <f>SUM(F280,H280,J280,L280,N280,P280,R280,T280,V280,X280,Z280)</f>
        <v>0</v>
      </c>
      <c r="E280" s="60">
        <f>SUM(G280,I280,K280,M280,O280,Q280,S280,U280,W280,Y280,AA280)</f>
        <v>0</v>
      </c>
      <c r="F280" s="188"/>
      <c r="G280" s="188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9"/>
      <c r="Z280" s="188"/>
      <c r="AA280" s="187"/>
      <c r="AB280" s="59"/>
      <c r="AC280" s="61"/>
      <c r="AD280" s="62"/>
      <c r="AE280" s="63"/>
      <c r="AF280" s="60">
        <f>SUM(AH280,AJ280,AL280,AN280,AP280,AR280,AT280,AV280,AX280,AZ280,BB280,BD280,BF280,BH280,BJ280,BL280,BN280)</f>
        <v>0</v>
      </c>
      <c r="AG280" s="64">
        <f>SUM(AI280,AK280,AM280,AO280,AQ280,AS280,AU280,AW280,AY280,BA280,BC280,BE280,BG280,BI280,BK280,BM280,BO280)</f>
        <v>0</v>
      </c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2"/>
      <c r="BP280" s="26"/>
    </row>
    <row r="281" spans="1:68" ht="18" x14ac:dyDescent="0.3">
      <c r="A281" s="65"/>
      <c r="B281" s="48" t="s">
        <v>320</v>
      </c>
      <c r="C281" s="49"/>
      <c r="D281" s="50">
        <f>SUM(D282:D284)</f>
        <v>0</v>
      </c>
      <c r="E281" s="50">
        <f>SUM(E282:E284)</f>
        <v>0</v>
      </c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1"/>
      <c r="Z281" s="190"/>
      <c r="AA281" s="192"/>
      <c r="AB281" s="49"/>
      <c r="AC281" s="54">
        <f>SUM(AC282:AC284)</f>
        <v>2</v>
      </c>
      <c r="AD281" s="55">
        <f>SUM(AD282:AD284)</f>
        <v>0</v>
      </c>
      <c r="AE281" s="56"/>
      <c r="AF281" s="50">
        <f>SUM(AF282:AF284)</f>
        <v>4</v>
      </c>
      <c r="AG281" s="50">
        <f>SUM(AG282:AG284)</f>
        <v>0</v>
      </c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8"/>
      <c r="BP281" s="26"/>
    </row>
    <row r="282" spans="1:68" ht="18" x14ac:dyDescent="0.3">
      <c r="A282" s="28">
        <v>212</v>
      </c>
      <c r="B282" s="29" t="s">
        <v>321</v>
      </c>
      <c r="C282" s="59"/>
      <c r="D282" s="60">
        <f t="shared" ref="D282:E284" si="68">SUM(F282,H282,J282,L282,N282,P282,R282,T282,V282,X282,Z282)</f>
        <v>0</v>
      </c>
      <c r="E282" s="60">
        <f t="shared" si="68"/>
        <v>0</v>
      </c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9"/>
      <c r="Z282" s="188"/>
      <c r="AA282" s="187"/>
      <c r="AB282" s="30"/>
      <c r="AC282" s="37"/>
      <c r="AD282" s="38"/>
      <c r="AE282" s="46"/>
      <c r="AF282" s="31">
        <f t="shared" ref="AF282:AG284" si="69">SUM(AH282,AJ282,AL282,AN282,AP282,AR282,AT282,AV282,AX282,AZ282,BB282,BD282,BF282,BH282,BJ282,BL282,BN282)</f>
        <v>0</v>
      </c>
      <c r="AG282" s="32">
        <f t="shared" si="69"/>
        <v>0</v>
      </c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2"/>
      <c r="BP282" s="26"/>
    </row>
    <row r="283" spans="1:68" ht="18" x14ac:dyDescent="0.3">
      <c r="A283" s="28">
        <v>213</v>
      </c>
      <c r="B283" s="29" t="s">
        <v>322</v>
      </c>
      <c r="C283" s="59"/>
      <c r="D283" s="60">
        <f t="shared" si="68"/>
        <v>0</v>
      </c>
      <c r="E283" s="60">
        <f t="shared" si="68"/>
        <v>0</v>
      </c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9"/>
      <c r="Z283" s="188"/>
      <c r="AA283" s="187"/>
      <c r="AB283" s="30"/>
      <c r="AC283" s="37"/>
      <c r="AD283" s="38"/>
      <c r="AE283" s="46"/>
      <c r="AF283" s="31">
        <f t="shared" si="69"/>
        <v>0</v>
      </c>
      <c r="AG283" s="32">
        <f t="shared" si="69"/>
        <v>0</v>
      </c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2"/>
      <c r="BP283" s="26"/>
    </row>
    <row r="284" spans="1:68" ht="18" x14ac:dyDescent="0.3">
      <c r="A284" s="28">
        <v>214</v>
      </c>
      <c r="B284" s="29" t="s">
        <v>323</v>
      </c>
      <c r="C284" s="59"/>
      <c r="D284" s="60">
        <f t="shared" si="68"/>
        <v>0</v>
      </c>
      <c r="E284" s="60">
        <f t="shared" si="68"/>
        <v>0</v>
      </c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9"/>
      <c r="Z284" s="188"/>
      <c r="AA284" s="187"/>
      <c r="AB284" s="36" t="s">
        <v>44</v>
      </c>
      <c r="AC284" s="61">
        <v>2</v>
      </c>
      <c r="AD284" s="62"/>
      <c r="AE284" s="67" t="s">
        <v>44</v>
      </c>
      <c r="AF284" s="60">
        <f t="shared" si="69"/>
        <v>4</v>
      </c>
      <c r="AG284" s="64">
        <f t="shared" si="69"/>
        <v>0</v>
      </c>
      <c r="AH284" s="177">
        <v>1</v>
      </c>
      <c r="AI284" s="177"/>
      <c r="AJ284" s="177">
        <v>2</v>
      </c>
      <c r="AK284" s="177"/>
      <c r="AL284" s="177"/>
      <c r="AM284" s="177"/>
      <c r="AN284" s="177">
        <v>1</v>
      </c>
      <c r="AO284" s="177"/>
      <c r="AP284" s="177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2"/>
      <c r="BP284" s="26"/>
    </row>
    <row r="285" spans="1:68" ht="18" x14ac:dyDescent="0.3">
      <c r="A285" s="65"/>
      <c r="B285" s="48" t="s">
        <v>324</v>
      </c>
      <c r="C285" s="49"/>
      <c r="D285" s="50">
        <f>SUM(D286:D299)</f>
        <v>0</v>
      </c>
      <c r="E285" s="50">
        <f>SUM(E286:E299)</f>
        <v>0</v>
      </c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1"/>
      <c r="Z285" s="190"/>
      <c r="AA285" s="192"/>
      <c r="AB285" s="49"/>
      <c r="AC285" s="54">
        <f>SUM(AC286:AC299)</f>
        <v>13</v>
      </c>
      <c r="AD285" s="55">
        <f>SUM(AD286:AD299)</f>
        <v>0</v>
      </c>
      <c r="AE285" s="56"/>
      <c r="AF285" s="50">
        <f>SUM(AF286:AF299)</f>
        <v>163</v>
      </c>
      <c r="AG285" s="50">
        <f>SUM(AG286:AG299)</f>
        <v>1</v>
      </c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8"/>
      <c r="BP285" s="26"/>
    </row>
    <row r="286" spans="1:68" ht="18" x14ac:dyDescent="0.3">
      <c r="A286" s="28">
        <v>215</v>
      </c>
      <c r="B286" s="29" t="s">
        <v>325</v>
      </c>
      <c r="C286" s="59"/>
      <c r="D286" s="60">
        <f t="shared" ref="D286:D299" si="70">SUM(F286,H286,J286,L286,N286,P286,R286,T286,V286,X286,Z286)</f>
        <v>0</v>
      </c>
      <c r="E286" s="60">
        <f t="shared" ref="E286:E299" si="71">SUM(G286,I286,K286,M286,O286,Q286,S286,U286,W286,Y286,AA286)</f>
        <v>0</v>
      </c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  <c r="X286" s="188"/>
      <c r="Y286" s="189"/>
      <c r="Z286" s="188"/>
      <c r="AA286" s="187"/>
      <c r="AB286" s="36" t="s">
        <v>44</v>
      </c>
      <c r="AC286" s="37">
        <v>7</v>
      </c>
      <c r="AD286" s="38"/>
      <c r="AE286" s="67" t="s">
        <v>44</v>
      </c>
      <c r="AF286" s="86">
        <f t="shared" ref="AF286:AF299" si="72">SUM(AH286,AJ286,AL286,AN286,AP286,AR286,AT286,AV286,AX286,AZ286,BB286,BD286,BF286,BH286,BJ286,BL286,BN286)</f>
        <v>88</v>
      </c>
      <c r="AG286" s="87">
        <f t="shared" ref="AG286:AG299" si="73">SUM(AI286,AK286,AM286,AO286,AQ286,AS286,AU286,AW286,AY286,BA286,BC286,BE286,BG286,BI286,BK286,BM286,BO286)</f>
        <v>0</v>
      </c>
      <c r="AH286" s="177">
        <v>11</v>
      </c>
      <c r="AI286" s="177"/>
      <c r="AJ286" s="177">
        <v>10</v>
      </c>
      <c r="AK286" s="177"/>
      <c r="AL286" s="177">
        <v>13</v>
      </c>
      <c r="AM286" s="177"/>
      <c r="AN286" s="177">
        <v>7</v>
      </c>
      <c r="AO286" s="177"/>
      <c r="AP286" s="177"/>
      <c r="AQ286" s="177"/>
      <c r="AR286" s="177">
        <v>1</v>
      </c>
      <c r="AS286" s="177"/>
      <c r="AT286" s="177">
        <v>11</v>
      </c>
      <c r="AU286" s="177"/>
      <c r="AV286" s="177">
        <v>14</v>
      </c>
      <c r="AW286" s="177"/>
      <c r="AX286" s="177">
        <v>6</v>
      </c>
      <c r="AY286" s="177"/>
      <c r="AZ286" s="177">
        <v>6</v>
      </c>
      <c r="BA286" s="177"/>
      <c r="BB286" s="177">
        <v>9</v>
      </c>
      <c r="BC286" s="177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2"/>
      <c r="BP286" s="26"/>
    </row>
    <row r="287" spans="1:68" ht="18" x14ac:dyDescent="0.3">
      <c r="A287" s="28">
        <v>216</v>
      </c>
      <c r="B287" s="29" t="s">
        <v>326</v>
      </c>
      <c r="C287" s="59"/>
      <c r="D287" s="60">
        <f t="shared" si="70"/>
        <v>0</v>
      </c>
      <c r="E287" s="60">
        <f t="shared" si="71"/>
        <v>0</v>
      </c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9"/>
      <c r="Z287" s="188"/>
      <c r="AA287" s="187"/>
      <c r="AB287" s="36" t="s">
        <v>44</v>
      </c>
      <c r="AC287" s="37">
        <v>4</v>
      </c>
      <c r="AD287" s="38"/>
      <c r="AE287" s="67" t="s">
        <v>44</v>
      </c>
      <c r="AF287" s="31">
        <f t="shared" si="72"/>
        <v>35</v>
      </c>
      <c r="AG287" s="32">
        <f t="shared" si="73"/>
        <v>0</v>
      </c>
      <c r="AH287" s="177">
        <v>2</v>
      </c>
      <c r="AI287" s="177"/>
      <c r="AJ287" s="177">
        <v>4</v>
      </c>
      <c r="AK287" s="177"/>
      <c r="AL287" s="177">
        <v>3</v>
      </c>
      <c r="AM287" s="177"/>
      <c r="AN287" s="177">
        <v>3</v>
      </c>
      <c r="AO287" s="177"/>
      <c r="AP287" s="177"/>
      <c r="AQ287" s="177"/>
      <c r="AR287" s="177">
        <v>1</v>
      </c>
      <c r="AS287" s="177"/>
      <c r="AT287" s="177">
        <v>8</v>
      </c>
      <c r="AU287" s="177"/>
      <c r="AV287" s="177">
        <v>7</v>
      </c>
      <c r="AW287" s="177"/>
      <c r="AX287" s="177">
        <v>2</v>
      </c>
      <c r="AY287" s="177"/>
      <c r="AZ287" s="177">
        <v>3</v>
      </c>
      <c r="BA287" s="177"/>
      <c r="BB287" s="177">
        <v>2</v>
      </c>
      <c r="BC287" s="177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2"/>
      <c r="BP287" s="26"/>
    </row>
    <row r="288" spans="1:68" ht="31.2" x14ac:dyDescent="0.3">
      <c r="A288" s="28">
        <v>217</v>
      </c>
      <c r="B288" s="29" t="s">
        <v>327</v>
      </c>
      <c r="C288" s="59"/>
      <c r="D288" s="60">
        <f t="shared" si="70"/>
        <v>0</v>
      </c>
      <c r="E288" s="60">
        <f t="shared" si="71"/>
        <v>0</v>
      </c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9"/>
      <c r="Z288" s="188"/>
      <c r="AA288" s="187"/>
      <c r="AB288" s="36" t="s">
        <v>44</v>
      </c>
      <c r="AC288" s="37">
        <v>1</v>
      </c>
      <c r="AD288" s="38"/>
      <c r="AE288" s="39" t="s">
        <v>488</v>
      </c>
      <c r="AF288" s="31">
        <f t="shared" si="72"/>
        <v>27</v>
      </c>
      <c r="AG288" s="32">
        <f t="shared" si="73"/>
        <v>1</v>
      </c>
      <c r="AH288" s="177">
        <v>5</v>
      </c>
      <c r="AI288" s="177"/>
      <c r="AJ288" s="177">
        <v>4</v>
      </c>
      <c r="AK288" s="177"/>
      <c r="AL288" s="177">
        <v>3</v>
      </c>
      <c r="AM288" s="178">
        <v>1</v>
      </c>
      <c r="AN288" s="177">
        <v>2</v>
      </c>
      <c r="AO288" s="177"/>
      <c r="AP288" s="177"/>
      <c r="AQ288" s="177"/>
      <c r="AR288" s="177">
        <v>1</v>
      </c>
      <c r="AS288" s="177"/>
      <c r="AT288" s="177">
        <v>4</v>
      </c>
      <c r="AU288" s="177"/>
      <c r="AV288" s="177">
        <v>2</v>
      </c>
      <c r="AW288" s="177"/>
      <c r="AX288" s="177">
        <v>1</v>
      </c>
      <c r="AY288" s="177"/>
      <c r="AZ288" s="177">
        <v>4</v>
      </c>
      <c r="BA288" s="177"/>
      <c r="BB288" s="177">
        <v>1</v>
      </c>
      <c r="BC288" s="177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2"/>
      <c r="BP288" s="26"/>
    </row>
    <row r="289" spans="1:68" ht="18" x14ac:dyDescent="0.3">
      <c r="A289" s="28">
        <v>218</v>
      </c>
      <c r="B289" s="29" t="s">
        <v>328</v>
      </c>
      <c r="C289" s="59"/>
      <c r="D289" s="60">
        <f t="shared" si="70"/>
        <v>0</v>
      </c>
      <c r="E289" s="60">
        <f t="shared" si="71"/>
        <v>0</v>
      </c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9"/>
      <c r="Z289" s="188"/>
      <c r="AA289" s="187"/>
      <c r="AB289" s="36" t="s">
        <v>44</v>
      </c>
      <c r="AC289" s="37">
        <v>1</v>
      </c>
      <c r="AD289" s="38"/>
      <c r="AE289" s="67" t="s">
        <v>44</v>
      </c>
      <c r="AF289" s="31">
        <f t="shared" si="72"/>
        <v>9</v>
      </c>
      <c r="AG289" s="32">
        <f t="shared" si="73"/>
        <v>0</v>
      </c>
      <c r="AH289" s="177">
        <v>1</v>
      </c>
      <c r="AI289" s="177"/>
      <c r="AJ289" s="177">
        <v>1</v>
      </c>
      <c r="AK289" s="177"/>
      <c r="AL289" s="177">
        <v>1</v>
      </c>
      <c r="AM289" s="177"/>
      <c r="AN289" s="177">
        <v>1</v>
      </c>
      <c r="AO289" s="177"/>
      <c r="AP289" s="177"/>
      <c r="AQ289" s="177"/>
      <c r="AR289" s="177"/>
      <c r="AS289" s="177"/>
      <c r="AT289" s="177">
        <v>1</v>
      </c>
      <c r="AU289" s="177"/>
      <c r="AV289" s="177">
        <v>1</v>
      </c>
      <c r="AW289" s="177"/>
      <c r="AX289" s="177">
        <v>1</v>
      </c>
      <c r="AY289" s="177"/>
      <c r="AZ289" s="177">
        <v>1</v>
      </c>
      <c r="BA289" s="177"/>
      <c r="BB289" s="177">
        <v>1</v>
      </c>
      <c r="BC289" s="177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2"/>
      <c r="BP289" s="26"/>
    </row>
    <row r="290" spans="1:68" ht="18" x14ac:dyDescent="0.3">
      <c r="A290" s="28">
        <v>219</v>
      </c>
      <c r="B290" s="29" t="s">
        <v>329</v>
      </c>
      <c r="C290" s="59"/>
      <c r="D290" s="60">
        <f t="shared" si="70"/>
        <v>0</v>
      </c>
      <c r="E290" s="60">
        <f t="shared" si="71"/>
        <v>0</v>
      </c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9"/>
      <c r="Z290" s="188"/>
      <c r="AA290" s="187"/>
      <c r="AB290" s="30"/>
      <c r="AC290" s="37"/>
      <c r="AD290" s="38"/>
      <c r="AE290" s="46"/>
      <c r="AF290" s="31">
        <f t="shared" si="72"/>
        <v>0</v>
      </c>
      <c r="AG290" s="32">
        <f t="shared" si="73"/>
        <v>0</v>
      </c>
      <c r="AH290" s="177"/>
      <c r="AI290" s="177"/>
      <c r="AJ290" s="177"/>
      <c r="AK290" s="177"/>
      <c r="AL290" s="177"/>
      <c r="AM290" s="177"/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2"/>
      <c r="BP290" s="26"/>
    </row>
    <row r="291" spans="1:68" ht="18" x14ac:dyDescent="0.3">
      <c r="A291" s="28">
        <v>220</v>
      </c>
      <c r="B291" s="29" t="s">
        <v>330</v>
      </c>
      <c r="C291" s="59"/>
      <c r="D291" s="60">
        <f t="shared" si="70"/>
        <v>0</v>
      </c>
      <c r="E291" s="60">
        <f t="shared" si="71"/>
        <v>0</v>
      </c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9"/>
      <c r="Z291" s="188"/>
      <c r="AA291" s="187"/>
      <c r="AB291" s="59"/>
      <c r="AC291" s="61"/>
      <c r="AD291" s="62"/>
      <c r="AE291" s="63"/>
      <c r="AF291" s="60">
        <f t="shared" si="72"/>
        <v>0</v>
      </c>
      <c r="AG291" s="64">
        <f t="shared" si="73"/>
        <v>0</v>
      </c>
      <c r="AH291" s="177"/>
      <c r="AI291" s="177"/>
      <c r="AJ291" s="177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7"/>
      <c r="AV291" s="177"/>
      <c r="AW291" s="177"/>
      <c r="AX291" s="177"/>
      <c r="AY291" s="177"/>
      <c r="AZ291" s="177"/>
      <c r="BA291" s="177"/>
      <c r="BB291" s="177"/>
      <c r="BC291" s="177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2"/>
      <c r="BP291" s="26"/>
    </row>
    <row r="292" spans="1:68" ht="18" x14ac:dyDescent="0.3">
      <c r="A292" s="28">
        <v>221</v>
      </c>
      <c r="B292" s="29" t="s">
        <v>331</v>
      </c>
      <c r="C292" s="59"/>
      <c r="D292" s="60">
        <f t="shared" si="70"/>
        <v>0</v>
      </c>
      <c r="E292" s="60">
        <f t="shared" si="71"/>
        <v>0</v>
      </c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8"/>
      <c r="V292" s="188"/>
      <c r="W292" s="188"/>
      <c r="X292" s="188"/>
      <c r="Y292" s="189"/>
      <c r="Z292" s="188"/>
      <c r="AA292" s="187"/>
      <c r="AB292" s="59"/>
      <c r="AC292" s="61"/>
      <c r="AD292" s="62"/>
      <c r="AE292" s="67" t="s">
        <v>44</v>
      </c>
      <c r="AF292" s="60">
        <f t="shared" si="72"/>
        <v>4</v>
      </c>
      <c r="AG292" s="64">
        <f t="shared" si="73"/>
        <v>0</v>
      </c>
      <c r="AH292" s="177"/>
      <c r="AI292" s="177"/>
      <c r="AJ292" s="177"/>
      <c r="AK292" s="177"/>
      <c r="AL292" s="177">
        <v>1</v>
      </c>
      <c r="AM292" s="177"/>
      <c r="AN292" s="177"/>
      <c r="AO292" s="177"/>
      <c r="AP292" s="177"/>
      <c r="AQ292" s="177"/>
      <c r="AR292" s="177"/>
      <c r="AS292" s="177"/>
      <c r="AT292" s="177">
        <v>1</v>
      </c>
      <c r="AU292" s="177"/>
      <c r="AV292" s="177">
        <v>1</v>
      </c>
      <c r="AW292" s="177"/>
      <c r="AX292" s="177"/>
      <c r="AY292" s="177"/>
      <c r="AZ292" s="177">
        <v>1</v>
      </c>
      <c r="BA292" s="177"/>
      <c r="BB292" s="177"/>
      <c r="BC292" s="177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2"/>
      <c r="BP292" s="26"/>
    </row>
    <row r="293" spans="1:68" ht="18" x14ac:dyDescent="0.3">
      <c r="A293" s="28">
        <v>222</v>
      </c>
      <c r="B293" s="29" t="s">
        <v>332</v>
      </c>
      <c r="C293" s="59"/>
      <c r="D293" s="60">
        <f t="shared" si="70"/>
        <v>0</v>
      </c>
      <c r="E293" s="60">
        <f t="shared" si="71"/>
        <v>0</v>
      </c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9"/>
      <c r="Z293" s="188"/>
      <c r="AA293" s="187"/>
      <c r="AB293" s="59"/>
      <c r="AC293" s="61"/>
      <c r="AD293" s="62"/>
      <c r="AE293" s="63"/>
      <c r="AF293" s="60">
        <f t="shared" si="72"/>
        <v>0</v>
      </c>
      <c r="AG293" s="64">
        <f t="shared" si="73"/>
        <v>0</v>
      </c>
      <c r="AH293" s="177"/>
      <c r="AI293" s="177"/>
      <c r="AJ293" s="177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2"/>
      <c r="BP293" s="26"/>
    </row>
    <row r="294" spans="1:68" ht="18" x14ac:dyDescent="0.3">
      <c r="A294" s="28">
        <v>223</v>
      </c>
      <c r="B294" s="29" t="s">
        <v>333</v>
      </c>
      <c r="C294" s="59"/>
      <c r="D294" s="60">
        <f t="shared" si="70"/>
        <v>0</v>
      </c>
      <c r="E294" s="60">
        <f t="shared" si="71"/>
        <v>0</v>
      </c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9"/>
      <c r="Z294" s="188"/>
      <c r="AA294" s="187"/>
      <c r="AB294" s="112"/>
      <c r="AC294" s="61"/>
      <c r="AD294" s="113"/>
      <c r="AE294" s="114"/>
      <c r="AF294" s="60">
        <f t="shared" si="72"/>
        <v>0</v>
      </c>
      <c r="AG294" s="64">
        <f t="shared" si="73"/>
        <v>0</v>
      </c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2"/>
      <c r="BP294" s="26"/>
    </row>
    <row r="295" spans="1:68" ht="18" x14ac:dyDescent="0.3">
      <c r="A295" s="28">
        <v>224</v>
      </c>
      <c r="B295" s="29" t="s">
        <v>334</v>
      </c>
      <c r="C295" s="59"/>
      <c r="D295" s="60">
        <f t="shared" si="70"/>
        <v>0</v>
      </c>
      <c r="E295" s="60">
        <f t="shared" si="71"/>
        <v>0</v>
      </c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9"/>
      <c r="Z295" s="188"/>
      <c r="AA295" s="187"/>
      <c r="AB295" s="96"/>
      <c r="AC295" s="61"/>
      <c r="AD295" s="62"/>
      <c r="AE295" s="111"/>
      <c r="AF295" s="60">
        <f t="shared" si="72"/>
        <v>0</v>
      </c>
      <c r="AG295" s="64">
        <f t="shared" si="73"/>
        <v>0</v>
      </c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2"/>
      <c r="BP295" s="26"/>
    </row>
    <row r="296" spans="1:68" ht="18" x14ac:dyDescent="0.3">
      <c r="A296" s="28">
        <v>225</v>
      </c>
      <c r="B296" s="29" t="s">
        <v>335</v>
      </c>
      <c r="C296" s="59"/>
      <c r="D296" s="60">
        <f t="shared" si="70"/>
        <v>0</v>
      </c>
      <c r="E296" s="60">
        <f t="shared" si="71"/>
        <v>0</v>
      </c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9"/>
      <c r="Z296" s="188"/>
      <c r="AA296" s="187"/>
      <c r="AB296" s="59"/>
      <c r="AC296" s="61"/>
      <c r="AD296" s="62"/>
      <c r="AE296" s="63"/>
      <c r="AF296" s="60">
        <f t="shared" si="72"/>
        <v>0</v>
      </c>
      <c r="AG296" s="64">
        <f t="shared" si="73"/>
        <v>0</v>
      </c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2"/>
      <c r="BP296" s="26"/>
    </row>
    <row r="297" spans="1:68" ht="18" x14ac:dyDescent="0.3">
      <c r="A297" s="28">
        <v>226</v>
      </c>
      <c r="B297" s="29" t="s">
        <v>336</v>
      </c>
      <c r="C297" s="59"/>
      <c r="D297" s="60">
        <f t="shared" si="70"/>
        <v>0</v>
      </c>
      <c r="E297" s="60">
        <f t="shared" si="71"/>
        <v>0</v>
      </c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9"/>
      <c r="Z297" s="188"/>
      <c r="AA297" s="187"/>
      <c r="AB297" s="59"/>
      <c r="AC297" s="61"/>
      <c r="AD297" s="62"/>
      <c r="AE297" s="63"/>
      <c r="AF297" s="60">
        <f t="shared" si="72"/>
        <v>0</v>
      </c>
      <c r="AG297" s="64">
        <f t="shared" si="73"/>
        <v>0</v>
      </c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2"/>
      <c r="BP297" s="26"/>
    </row>
    <row r="298" spans="1:68" ht="18" x14ac:dyDescent="0.3">
      <c r="A298" s="28">
        <v>227</v>
      </c>
      <c r="B298" s="29" t="s">
        <v>337</v>
      </c>
      <c r="C298" s="59"/>
      <c r="D298" s="60">
        <f t="shared" si="70"/>
        <v>0</v>
      </c>
      <c r="E298" s="60">
        <f t="shared" si="71"/>
        <v>0</v>
      </c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9"/>
      <c r="Z298" s="188"/>
      <c r="AA298" s="187"/>
      <c r="AB298" s="59"/>
      <c r="AC298" s="61"/>
      <c r="AD298" s="62"/>
      <c r="AE298" s="63"/>
      <c r="AF298" s="60">
        <f t="shared" si="72"/>
        <v>0</v>
      </c>
      <c r="AG298" s="64">
        <f t="shared" si="73"/>
        <v>0</v>
      </c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2"/>
      <c r="BP298" s="26"/>
    </row>
    <row r="299" spans="1:68" ht="18" x14ac:dyDescent="0.3">
      <c r="A299" s="28">
        <v>228</v>
      </c>
      <c r="B299" s="29" t="s">
        <v>338</v>
      </c>
      <c r="C299" s="59"/>
      <c r="D299" s="60">
        <f t="shared" si="70"/>
        <v>0</v>
      </c>
      <c r="E299" s="60">
        <f t="shared" si="71"/>
        <v>0</v>
      </c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9"/>
      <c r="Z299" s="188"/>
      <c r="AA299" s="187"/>
      <c r="AB299" s="59"/>
      <c r="AC299" s="61"/>
      <c r="AD299" s="62"/>
      <c r="AE299" s="63"/>
      <c r="AF299" s="60">
        <f t="shared" si="72"/>
        <v>0</v>
      </c>
      <c r="AG299" s="64">
        <f t="shared" si="73"/>
        <v>0</v>
      </c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2"/>
      <c r="BP299" s="26"/>
    </row>
    <row r="300" spans="1:68" ht="18" x14ac:dyDescent="0.3">
      <c r="A300" s="65"/>
      <c r="B300" s="48" t="s">
        <v>339</v>
      </c>
      <c r="C300" s="49"/>
      <c r="D300" s="50">
        <f>SUM(D301:D304)</f>
        <v>0</v>
      </c>
      <c r="E300" s="50">
        <f>SUM(E301:E304)</f>
        <v>0</v>
      </c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1"/>
      <c r="Z300" s="190"/>
      <c r="AA300" s="192"/>
      <c r="AB300" s="49"/>
      <c r="AC300" s="54">
        <f>SUM(AC301:AC304)</f>
        <v>0</v>
      </c>
      <c r="AD300" s="55">
        <f>SUM(AD301:AD304)</f>
        <v>0</v>
      </c>
      <c r="AE300" s="56"/>
      <c r="AF300" s="50">
        <f>SUM(AF301:AF304)</f>
        <v>0</v>
      </c>
      <c r="AG300" s="50">
        <f>SUM(AG301:AG304)</f>
        <v>0</v>
      </c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8"/>
      <c r="BP300" s="26"/>
    </row>
    <row r="301" spans="1:68" ht="18" x14ac:dyDescent="0.3">
      <c r="A301" s="28">
        <v>229</v>
      </c>
      <c r="B301" s="29" t="s">
        <v>340</v>
      </c>
      <c r="C301" s="59"/>
      <c r="D301" s="60">
        <f t="shared" ref="D301:E304" si="74">SUM(F301,H301,J301,L301,N301,P301,R301,T301,V301,X301,Z301)</f>
        <v>0</v>
      </c>
      <c r="E301" s="60">
        <f t="shared" si="74"/>
        <v>0</v>
      </c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9"/>
      <c r="Z301" s="188"/>
      <c r="AA301" s="187"/>
      <c r="AB301" s="59"/>
      <c r="AC301" s="61"/>
      <c r="AD301" s="62"/>
      <c r="AE301" s="63"/>
      <c r="AF301" s="60">
        <f t="shared" ref="AF301:AG304" si="75">SUM(AH301,AJ301,AL301,AN301,AP301,AR301,AT301,AV301,AX301,AZ301,BB301,BD301,BF301,BH301,BJ301,BL301,BN301)</f>
        <v>0</v>
      </c>
      <c r="AG301" s="64">
        <f t="shared" si="75"/>
        <v>0</v>
      </c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2"/>
      <c r="BP301" s="26"/>
    </row>
    <row r="302" spans="1:68" ht="18" x14ac:dyDescent="0.3">
      <c r="A302" s="28">
        <v>230</v>
      </c>
      <c r="B302" s="29" t="s">
        <v>341</v>
      </c>
      <c r="C302" s="59"/>
      <c r="D302" s="60">
        <f t="shared" si="74"/>
        <v>0</v>
      </c>
      <c r="E302" s="60">
        <f t="shared" si="74"/>
        <v>0</v>
      </c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9"/>
      <c r="Z302" s="188"/>
      <c r="AA302" s="187"/>
      <c r="AB302" s="59"/>
      <c r="AC302" s="61"/>
      <c r="AD302" s="62"/>
      <c r="AE302" s="63"/>
      <c r="AF302" s="60">
        <f t="shared" si="75"/>
        <v>0</v>
      </c>
      <c r="AG302" s="64">
        <f t="shared" si="75"/>
        <v>0</v>
      </c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2"/>
      <c r="BP302" s="26"/>
    </row>
    <row r="303" spans="1:68" ht="18" x14ac:dyDescent="0.3">
      <c r="A303" s="28">
        <v>231</v>
      </c>
      <c r="B303" s="29" t="s">
        <v>342</v>
      </c>
      <c r="C303" s="59"/>
      <c r="D303" s="60">
        <f t="shared" si="74"/>
        <v>0</v>
      </c>
      <c r="E303" s="60">
        <f t="shared" si="74"/>
        <v>0</v>
      </c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9"/>
      <c r="Z303" s="188"/>
      <c r="AA303" s="187"/>
      <c r="AB303" s="59"/>
      <c r="AC303" s="61"/>
      <c r="AD303" s="62"/>
      <c r="AE303" s="63"/>
      <c r="AF303" s="60">
        <f t="shared" si="75"/>
        <v>0</v>
      </c>
      <c r="AG303" s="64">
        <f t="shared" si="75"/>
        <v>0</v>
      </c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2"/>
      <c r="BP303" s="26"/>
    </row>
    <row r="304" spans="1:68" ht="18" x14ac:dyDescent="0.3">
      <c r="A304" s="28">
        <v>232</v>
      </c>
      <c r="B304" s="29" t="s">
        <v>343</v>
      </c>
      <c r="C304" s="59"/>
      <c r="D304" s="60">
        <f t="shared" si="74"/>
        <v>0</v>
      </c>
      <c r="E304" s="60">
        <f t="shared" si="74"/>
        <v>0</v>
      </c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9"/>
      <c r="Z304" s="188"/>
      <c r="AA304" s="187"/>
      <c r="AB304" s="59"/>
      <c r="AC304" s="61"/>
      <c r="AD304" s="62"/>
      <c r="AE304" s="63"/>
      <c r="AF304" s="60">
        <f t="shared" si="75"/>
        <v>0</v>
      </c>
      <c r="AG304" s="64">
        <f t="shared" si="75"/>
        <v>0</v>
      </c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2"/>
      <c r="BP304" s="26"/>
    </row>
    <row r="305" spans="1:68" ht="18" x14ac:dyDescent="0.3">
      <c r="A305" s="65"/>
      <c r="B305" s="48" t="s">
        <v>344</v>
      </c>
      <c r="C305" s="49"/>
      <c r="D305" s="50">
        <f>SUM(D306:D309)</f>
        <v>0</v>
      </c>
      <c r="E305" s="50">
        <f>SUM(E306:E309)</f>
        <v>0</v>
      </c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1"/>
      <c r="Z305" s="190"/>
      <c r="AA305" s="192"/>
      <c r="AB305" s="49"/>
      <c r="AC305" s="54">
        <f>SUM(AC306:AC309)</f>
        <v>2</v>
      </c>
      <c r="AD305" s="55">
        <f>SUM(AD306:AD309)</f>
        <v>0</v>
      </c>
      <c r="AE305" s="56"/>
      <c r="AF305" s="50">
        <f>SUM(AF306:AF309)</f>
        <v>46</v>
      </c>
      <c r="AG305" s="50">
        <f>SUM(AG306:AG309)</f>
        <v>2</v>
      </c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8"/>
      <c r="BP305" s="26"/>
    </row>
    <row r="306" spans="1:68" ht="31.2" x14ac:dyDescent="0.3">
      <c r="A306" s="28">
        <v>233</v>
      </c>
      <c r="B306" s="29" t="s">
        <v>345</v>
      </c>
      <c r="C306" s="59"/>
      <c r="D306" s="60">
        <f t="shared" ref="D306:E309" si="76">SUM(F306,H306,J306,L306,N306,P306,R306,T306,V306,X306,Z306)</f>
        <v>0</v>
      </c>
      <c r="E306" s="60">
        <f t="shared" si="76"/>
        <v>0</v>
      </c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9"/>
      <c r="Z306" s="188"/>
      <c r="AA306" s="187"/>
      <c r="AB306" s="36" t="s">
        <v>44</v>
      </c>
      <c r="AC306" s="61">
        <v>2</v>
      </c>
      <c r="AD306" s="62"/>
      <c r="AE306" s="39" t="s">
        <v>346</v>
      </c>
      <c r="AF306" s="31">
        <f t="shared" ref="AF306:AG309" si="77">SUM(AH306,AJ306,AL306,AN306,AP306,AR306,AT306,AV306,AX306,AZ306,BB306,BD306,BF306,BH306,BJ306,BL306,BN306)</f>
        <v>46</v>
      </c>
      <c r="AG306" s="32">
        <f t="shared" si="77"/>
        <v>2</v>
      </c>
      <c r="AH306" s="177">
        <v>9</v>
      </c>
      <c r="AI306" s="177"/>
      <c r="AJ306" s="177">
        <v>8</v>
      </c>
      <c r="AK306" s="177"/>
      <c r="AL306" s="177">
        <v>5</v>
      </c>
      <c r="AM306" s="178">
        <v>2</v>
      </c>
      <c r="AN306" s="177">
        <v>9</v>
      </c>
      <c r="AO306" s="177"/>
      <c r="AP306" s="177"/>
      <c r="AQ306" s="177"/>
      <c r="AR306" s="177"/>
      <c r="AS306" s="177"/>
      <c r="AT306" s="177">
        <v>9</v>
      </c>
      <c r="AU306" s="177"/>
      <c r="AV306" s="177">
        <v>3</v>
      </c>
      <c r="AW306" s="177"/>
      <c r="AX306" s="177">
        <v>3</v>
      </c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2"/>
      <c r="BP306" s="26"/>
    </row>
    <row r="307" spans="1:68" ht="18" x14ac:dyDescent="0.3">
      <c r="A307" s="28">
        <v>234</v>
      </c>
      <c r="B307" s="29" t="s">
        <v>347</v>
      </c>
      <c r="C307" s="59"/>
      <c r="D307" s="60">
        <f t="shared" si="76"/>
        <v>0</v>
      </c>
      <c r="E307" s="60">
        <f t="shared" si="76"/>
        <v>0</v>
      </c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9"/>
      <c r="Z307" s="188"/>
      <c r="AA307" s="187"/>
      <c r="AB307" s="59"/>
      <c r="AC307" s="61"/>
      <c r="AD307" s="62"/>
      <c r="AE307" s="46"/>
      <c r="AF307" s="31">
        <f t="shared" si="77"/>
        <v>0</v>
      </c>
      <c r="AG307" s="32">
        <f t="shared" si="77"/>
        <v>0</v>
      </c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2"/>
      <c r="BP307" s="26"/>
    </row>
    <row r="308" spans="1:68" ht="18" x14ac:dyDescent="0.3">
      <c r="A308" s="28">
        <v>235</v>
      </c>
      <c r="B308" s="29" t="s">
        <v>348</v>
      </c>
      <c r="C308" s="59"/>
      <c r="D308" s="60">
        <f t="shared" si="76"/>
        <v>0</v>
      </c>
      <c r="E308" s="60">
        <f t="shared" si="76"/>
        <v>0</v>
      </c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9"/>
      <c r="Z308" s="188"/>
      <c r="AA308" s="187"/>
      <c r="AB308" s="59"/>
      <c r="AC308" s="61"/>
      <c r="AD308" s="113"/>
      <c r="AE308" s="91"/>
      <c r="AF308" s="31">
        <f t="shared" si="77"/>
        <v>0</v>
      </c>
      <c r="AG308" s="32">
        <f t="shared" si="77"/>
        <v>0</v>
      </c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2"/>
      <c r="BP308" s="26"/>
    </row>
    <row r="309" spans="1:68" ht="18" x14ac:dyDescent="0.3">
      <c r="A309" s="28">
        <v>236</v>
      </c>
      <c r="B309" s="29" t="s">
        <v>349</v>
      </c>
      <c r="C309" s="59"/>
      <c r="D309" s="60">
        <f t="shared" si="76"/>
        <v>0</v>
      </c>
      <c r="E309" s="60">
        <f t="shared" si="76"/>
        <v>0</v>
      </c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9"/>
      <c r="Z309" s="188"/>
      <c r="AA309" s="187"/>
      <c r="AB309" s="59"/>
      <c r="AC309" s="61"/>
      <c r="AD309" s="62"/>
      <c r="AE309" s="63"/>
      <c r="AF309" s="60">
        <f t="shared" si="77"/>
        <v>0</v>
      </c>
      <c r="AG309" s="64">
        <f t="shared" si="77"/>
        <v>0</v>
      </c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2"/>
      <c r="BP309" s="26"/>
    </row>
    <row r="310" spans="1:68" ht="18" x14ac:dyDescent="0.3">
      <c r="A310" s="65"/>
      <c r="B310" s="48" t="s">
        <v>350</v>
      </c>
      <c r="C310" s="49"/>
      <c r="D310" s="50">
        <f>SUM(D311:D313)</f>
        <v>0</v>
      </c>
      <c r="E310" s="50">
        <f>SUM(E311:E313)</f>
        <v>0</v>
      </c>
      <c r="F310" s="190"/>
      <c r="G310" s="190"/>
      <c r="H310" s="190"/>
      <c r="I310" s="190"/>
      <c r="J310" s="190"/>
      <c r="K310" s="190"/>
      <c r="L310" s="190"/>
      <c r="M310" s="190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1"/>
      <c r="Z310" s="190"/>
      <c r="AA310" s="192"/>
      <c r="AB310" s="49"/>
      <c r="AC310" s="54">
        <f>SUM(AC311:AC313)</f>
        <v>6</v>
      </c>
      <c r="AD310" s="55">
        <f>SUM(AD311:AD313)</f>
        <v>0</v>
      </c>
      <c r="AE310" s="56"/>
      <c r="AF310" s="50">
        <f>SUM(AF311:AF313)</f>
        <v>46</v>
      </c>
      <c r="AG310" s="50">
        <f>SUM(AG311:AG313)</f>
        <v>0</v>
      </c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8"/>
      <c r="BP310" s="26"/>
    </row>
    <row r="311" spans="1:68" ht="18" x14ac:dyDescent="0.3">
      <c r="A311" s="28">
        <v>237</v>
      </c>
      <c r="B311" s="29" t="s">
        <v>351</v>
      </c>
      <c r="C311" s="59"/>
      <c r="D311" s="60">
        <f t="shared" ref="D311:E313" si="78">SUM(F311,H311,J311,L311,N311,P311,R311,T311,V311,X311,Z311)</f>
        <v>0</v>
      </c>
      <c r="E311" s="60">
        <f t="shared" si="78"/>
        <v>0</v>
      </c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9"/>
      <c r="Z311" s="188"/>
      <c r="AA311" s="187"/>
      <c r="AB311" s="96"/>
      <c r="AC311" s="115"/>
      <c r="AD311" s="116"/>
      <c r="AE311" s="111"/>
      <c r="AF311" s="117">
        <f t="shared" ref="AF311:AG313" si="79">SUM(AH311,AJ311,AL311,AN311,AP311,AR311,AT311,AV311,AX311,AZ311,BB311,BD311,BF311,BH311,BJ311,BL311,BN311)</f>
        <v>0</v>
      </c>
      <c r="AG311" s="118">
        <f t="shared" si="79"/>
        <v>0</v>
      </c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2"/>
      <c r="BP311" s="26"/>
    </row>
    <row r="312" spans="1:68" ht="18" x14ac:dyDescent="0.3">
      <c r="A312" s="28">
        <v>238</v>
      </c>
      <c r="B312" s="29" t="s">
        <v>352</v>
      </c>
      <c r="C312" s="30"/>
      <c r="D312" s="31">
        <f t="shared" si="78"/>
        <v>0</v>
      </c>
      <c r="E312" s="31">
        <f t="shared" si="78"/>
        <v>0</v>
      </c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9"/>
      <c r="Z312" s="188"/>
      <c r="AA312" s="187"/>
      <c r="AB312" s="30"/>
      <c r="AC312" s="37"/>
      <c r="AD312" s="38"/>
      <c r="AE312" s="46"/>
      <c r="AF312" s="31">
        <f t="shared" si="79"/>
        <v>0</v>
      </c>
      <c r="AG312" s="32">
        <f t="shared" si="79"/>
        <v>0</v>
      </c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2"/>
      <c r="BP312" s="26"/>
    </row>
    <row r="313" spans="1:68" ht="18" x14ac:dyDescent="0.3">
      <c r="A313" s="28">
        <v>239</v>
      </c>
      <c r="B313" s="29" t="s">
        <v>353</v>
      </c>
      <c r="C313" s="30"/>
      <c r="D313" s="31">
        <f t="shared" si="78"/>
        <v>0</v>
      </c>
      <c r="E313" s="31">
        <f t="shared" si="78"/>
        <v>0</v>
      </c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9"/>
      <c r="Z313" s="188"/>
      <c r="AA313" s="187"/>
      <c r="AB313" s="36" t="s">
        <v>44</v>
      </c>
      <c r="AC313" s="172">
        <v>6</v>
      </c>
      <c r="AD313" s="38"/>
      <c r="AE313" s="67" t="s">
        <v>44</v>
      </c>
      <c r="AF313" s="31">
        <f t="shared" si="79"/>
        <v>46</v>
      </c>
      <c r="AG313" s="32">
        <f t="shared" si="79"/>
        <v>0</v>
      </c>
      <c r="AH313" s="177">
        <v>7</v>
      </c>
      <c r="AI313" s="177"/>
      <c r="AJ313" s="177">
        <v>8</v>
      </c>
      <c r="AK313" s="177"/>
      <c r="AL313" s="177">
        <v>7</v>
      </c>
      <c r="AM313" s="177"/>
      <c r="AN313" s="177">
        <v>8</v>
      </c>
      <c r="AO313" s="177"/>
      <c r="AP313" s="177"/>
      <c r="AQ313" s="177"/>
      <c r="AR313" s="177"/>
      <c r="AS313" s="177"/>
      <c r="AT313" s="177">
        <v>5</v>
      </c>
      <c r="AU313" s="177"/>
      <c r="AV313" s="177">
        <v>4</v>
      </c>
      <c r="AW313" s="177"/>
      <c r="AX313" s="177">
        <v>3</v>
      </c>
      <c r="AY313" s="177"/>
      <c r="AZ313" s="177">
        <v>2</v>
      </c>
      <c r="BA313" s="177"/>
      <c r="BB313" s="177">
        <v>2</v>
      </c>
      <c r="BC313" s="177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2"/>
      <c r="BP313" s="26"/>
    </row>
    <row r="314" spans="1:68" ht="18" x14ac:dyDescent="0.3">
      <c r="A314" s="65"/>
      <c r="B314" s="48" t="s">
        <v>354</v>
      </c>
      <c r="C314" s="49"/>
      <c r="D314" s="50">
        <f>SUM(D315:D317)</f>
        <v>3</v>
      </c>
      <c r="E314" s="50">
        <f>SUM(E315:E317)</f>
        <v>0</v>
      </c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1"/>
      <c r="Z314" s="190"/>
      <c r="AA314" s="192"/>
      <c r="AB314" s="49"/>
      <c r="AC314" s="54">
        <f>SUM(AC315:AC317)</f>
        <v>26</v>
      </c>
      <c r="AD314" s="55">
        <f>SUM(AD315:AD317)</f>
        <v>15</v>
      </c>
      <c r="AE314" s="56"/>
      <c r="AF314" s="50">
        <f>SUM(AF315:AF317)</f>
        <v>103</v>
      </c>
      <c r="AG314" s="50">
        <f>SUM(AG315:AG317)</f>
        <v>0</v>
      </c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8"/>
      <c r="BP314" s="26"/>
    </row>
    <row r="315" spans="1:68" ht="18" x14ac:dyDescent="0.3">
      <c r="A315" s="28">
        <v>240</v>
      </c>
      <c r="B315" s="29" t="s">
        <v>355</v>
      </c>
      <c r="C315" s="36" t="s">
        <v>44</v>
      </c>
      <c r="D315" s="60">
        <f t="shared" ref="D315:E317" si="80">SUM(F315,H315,J315,L315,N315,P315,R315,T315,V315,X315,Z315)</f>
        <v>3</v>
      </c>
      <c r="E315" s="60">
        <f t="shared" si="80"/>
        <v>0</v>
      </c>
      <c r="F315" s="188"/>
      <c r="G315" s="188"/>
      <c r="H315" s="188">
        <v>1</v>
      </c>
      <c r="I315" s="188"/>
      <c r="J315" s="188">
        <v>1</v>
      </c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8"/>
      <c r="V315" s="188"/>
      <c r="W315" s="188"/>
      <c r="X315" s="188">
        <v>1</v>
      </c>
      <c r="Y315" s="189"/>
      <c r="Z315" s="188"/>
      <c r="AA315" s="187"/>
      <c r="AB315" s="36" t="s">
        <v>44</v>
      </c>
      <c r="AC315" s="37">
        <v>1</v>
      </c>
      <c r="AD315" s="38"/>
      <c r="AE315" s="67" t="s">
        <v>44</v>
      </c>
      <c r="AF315" s="31">
        <f t="shared" ref="AF315:AG317" si="81">SUM(AH315,AJ315,AL315,AN315,AP315,AR315,AT315,AV315,AX315,AZ315,BB315,BD315,BF315,BH315,BJ315,BL315,BN315)</f>
        <v>7</v>
      </c>
      <c r="AG315" s="32">
        <f t="shared" si="81"/>
        <v>0</v>
      </c>
      <c r="AH315" s="177">
        <v>1</v>
      </c>
      <c r="AI315" s="177"/>
      <c r="AJ315" s="177">
        <v>1</v>
      </c>
      <c r="AK315" s="177"/>
      <c r="AL315" s="177">
        <v>1</v>
      </c>
      <c r="AM315" s="177"/>
      <c r="AN315" s="177">
        <v>1</v>
      </c>
      <c r="AO315" s="177"/>
      <c r="AP315" s="177"/>
      <c r="AQ315" s="177"/>
      <c r="AR315" s="177"/>
      <c r="AS315" s="177"/>
      <c r="AT315" s="177">
        <v>1</v>
      </c>
      <c r="AU315" s="177"/>
      <c r="AV315" s="177">
        <v>1</v>
      </c>
      <c r="AW315" s="177"/>
      <c r="AX315" s="177">
        <v>1</v>
      </c>
      <c r="AY315" s="177"/>
      <c r="AZ315" s="177"/>
      <c r="BA315" s="177"/>
      <c r="BB315" s="177"/>
      <c r="BC315" s="177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2"/>
      <c r="BP315" s="26"/>
    </row>
    <row r="316" spans="1:68" ht="46.8" x14ac:dyDescent="0.3">
      <c r="A316" s="28">
        <v>241</v>
      </c>
      <c r="B316" s="29" t="s">
        <v>356</v>
      </c>
      <c r="C316" s="59"/>
      <c r="D316" s="60">
        <f t="shared" si="80"/>
        <v>0</v>
      </c>
      <c r="E316" s="60">
        <f t="shared" si="80"/>
        <v>0</v>
      </c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9"/>
      <c r="Z316" s="188"/>
      <c r="AA316" s="187"/>
      <c r="AB316" s="69" t="s">
        <v>357</v>
      </c>
      <c r="AC316" s="88">
        <v>15</v>
      </c>
      <c r="AD316" s="89">
        <v>15</v>
      </c>
      <c r="AE316" s="46"/>
      <c r="AF316" s="86">
        <f t="shared" si="81"/>
        <v>0</v>
      </c>
      <c r="AG316" s="87">
        <f t="shared" si="81"/>
        <v>0</v>
      </c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2"/>
      <c r="BP316" s="26"/>
    </row>
    <row r="317" spans="1:68" ht="18" x14ac:dyDescent="0.3">
      <c r="A317" s="28">
        <v>242</v>
      </c>
      <c r="B317" s="29" t="s">
        <v>358</v>
      </c>
      <c r="C317" s="59"/>
      <c r="D317" s="60">
        <f t="shared" si="80"/>
        <v>0</v>
      </c>
      <c r="E317" s="60">
        <f t="shared" si="80"/>
        <v>0</v>
      </c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9"/>
      <c r="Z317" s="188"/>
      <c r="AA317" s="187"/>
      <c r="AB317" s="36" t="s">
        <v>44</v>
      </c>
      <c r="AC317" s="37">
        <v>10</v>
      </c>
      <c r="AD317" s="38"/>
      <c r="AE317" s="67" t="s">
        <v>44</v>
      </c>
      <c r="AF317" s="31">
        <f t="shared" si="81"/>
        <v>96</v>
      </c>
      <c r="AG317" s="32">
        <f t="shared" si="81"/>
        <v>0</v>
      </c>
      <c r="AH317" s="177">
        <v>13</v>
      </c>
      <c r="AI317" s="177"/>
      <c r="AJ317" s="177">
        <v>12</v>
      </c>
      <c r="AK317" s="177"/>
      <c r="AL317" s="177">
        <v>11</v>
      </c>
      <c r="AM317" s="177"/>
      <c r="AN317" s="177">
        <v>19</v>
      </c>
      <c r="AO317" s="177"/>
      <c r="AP317" s="177"/>
      <c r="AQ317" s="177"/>
      <c r="AR317" s="177"/>
      <c r="AS317" s="177"/>
      <c r="AT317" s="177">
        <v>13</v>
      </c>
      <c r="AU317" s="177"/>
      <c r="AV317" s="177">
        <v>13</v>
      </c>
      <c r="AW317" s="177"/>
      <c r="AX317" s="177">
        <v>9</v>
      </c>
      <c r="AY317" s="177"/>
      <c r="AZ317" s="177">
        <v>2</v>
      </c>
      <c r="BA317" s="177"/>
      <c r="BB317" s="177">
        <v>4</v>
      </c>
      <c r="BC317" s="177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2"/>
      <c r="BP317" s="26"/>
    </row>
    <row r="318" spans="1:68" ht="18" x14ac:dyDescent="0.3">
      <c r="A318" s="65"/>
      <c r="B318" s="48" t="s">
        <v>359</v>
      </c>
      <c r="C318" s="49"/>
      <c r="D318" s="50">
        <f>SUM(D319:D321)</f>
        <v>0</v>
      </c>
      <c r="E318" s="50">
        <f>SUM(E319:E321)</f>
        <v>0</v>
      </c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1"/>
      <c r="Z318" s="190"/>
      <c r="AA318" s="192"/>
      <c r="AB318" s="49"/>
      <c r="AC318" s="54">
        <f>SUM(AC319:AC321)</f>
        <v>0</v>
      </c>
      <c r="AD318" s="55">
        <f>SUM(AD319:AD321)</f>
        <v>0</v>
      </c>
      <c r="AE318" s="56"/>
      <c r="AF318" s="50">
        <f>SUM(AF319:AF321)</f>
        <v>0</v>
      </c>
      <c r="AG318" s="50">
        <f>SUM(AG319:AG321)</f>
        <v>0</v>
      </c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8"/>
      <c r="BP318" s="26"/>
    </row>
    <row r="319" spans="1:68" ht="18" x14ac:dyDescent="0.3">
      <c r="A319" s="28">
        <v>243</v>
      </c>
      <c r="B319" s="29" t="s">
        <v>360</v>
      </c>
      <c r="C319" s="59"/>
      <c r="D319" s="60">
        <f t="shared" ref="D319:E321" si="82">SUM(F319,H319,J319,L319,N319,P319,R319,T319,V319,X319,Z319)</f>
        <v>0</v>
      </c>
      <c r="E319" s="60">
        <f t="shared" si="82"/>
        <v>0</v>
      </c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9"/>
      <c r="Z319" s="188"/>
      <c r="AA319" s="187"/>
      <c r="AB319" s="59"/>
      <c r="AC319" s="61"/>
      <c r="AD319" s="62"/>
      <c r="AE319" s="63"/>
      <c r="AF319" s="60">
        <f t="shared" ref="AF319:AG321" si="83">SUM(AH319,AJ319,AL319,AN319,AP319,AR319,AT319,AV319,AX319,AZ319,BB319,BD319,BF319,BH319,BJ319,BL319,BN319)</f>
        <v>0</v>
      </c>
      <c r="AG319" s="64">
        <f t="shared" si="83"/>
        <v>0</v>
      </c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2"/>
      <c r="BP319" s="26"/>
    </row>
    <row r="320" spans="1:68" ht="18" x14ac:dyDescent="0.3">
      <c r="A320" s="28">
        <v>244</v>
      </c>
      <c r="B320" s="29" t="s">
        <v>361</v>
      </c>
      <c r="C320" s="59"/>
      <c r="D320" s="60">
        <f t="shared" si="82"/>
        <v>0</v>
      </c>
      <c r="E320" s="60">
        <f t="shared" si="82"/>
        <v>0</v>
      </c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9"/>
      <c r="Z320" s="188"/>
      <c r="AA320" s="187"/>
      <c r="AB320" s="59"/>
      <c r="AC320" s="61"/>
      <c r="AD320" s="62"/>
      <c r="AE320" s="63"/>
      <c r="AF320" s="60">
        <f t="shared" si="83"/>
        <v>0</v>
      </c>
      <c r="AG320" s="64">
        <f t="shared" si="83"/>
        <v>0</v>
      </c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2"/>
      <c r="BP320" s="26"/>
    </row>
    <row r="321" spans="1:68" ht="18" x14ac:dyDescent="0.3">
      <c r="A321" s="28">
        <v>245</v>
      </c>
      <c r="B321" s="29" t="s">
        <v>362</v>
      </c>
      <c r="C321" s="59"/>
      <c r="D321" s="60">
        <f t="shared" si="82"/>
        <v>0</v>
      </c>
      <c r="E321" s="60">
        <f t="shared" si="82"/>
        <v>0</v>
      </c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9"/>
      <c r="Z321" s="188"/>
      <c r="AA321" s="187"/>
      <c r="AB321" s="59"/>
      <c r="AC321" s="61"/>
      <c r="AD321" s="62"/>
      <c r="AE321" s="63"/>
      <c r="AF321" s="60">
        <f t="shared" si="83"/>
        <v>0</v>
      </c>
      <c r="AG321" s="64">
        <f t="shared" si="83"/>
        <v>0</v>
      </c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2"/>
      <c r="BP321" s="26"/>
    </row>
    <row r="322" spans="1:68" ht="18" x14ac:dyDescent="0.3">
      <c r="A322" s="65"/>
      <c r="B322" s="48" t="s">
        <v>363</v>
      </c>
      <c r="C322" s="49"/>
      <c r="D322" s="50">
        <f>SUM(D323:D324)</f>
        <v>0</v>
      </c>
      <c r="E322" s="50">
        <f>SUM(E323:E324)</f>
        <v>0</v>
      </c>
      <c r="F322" s="190"/>
      <c r="G322" s="190"/>
      <c r="H322" s="190"/>
      <c r="I322" s="190"/>
      <c r="J322" s="190"/>
      <c r="K322" s="190"/>
      <c r="L322" s="190"/>
      <c r="M322" s="190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1"/>
      <c r="Z322" s="190"/>
      <c r="AA322" s="192"/>
      <c r="AB322" s="49"/>
      <c r="AC322" s="54">
        <f>SUM(AC323:AC324)</f>
        <v>0</v>
      </c>
      <c r="AD322" s="55">
        <f>SUM(AD323:AD324)</f>
        <v>0</v>
      </c>
      <c r="AE322" s="56"/>
      <c r="AF322" s="50">
        <f>SUM(AF323:AF324)</f>
        <v>0</v>
      </c>
      <c r="AG322" s="50">
        <f>SUM(AG323:AG324)</f>
        <v>0</v>
      </c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  <c r="BB322" s="119"/>
      <c r="BC322" s="119"/>
      <c r="BD322" s="119"/>
      <c r="BE322" s="119"/>
      <c r="BF322" s="119"/>
      <c r="BG322" s="119"/>
      <c r="BH322" s="119"/>
      <c r="BI322" s="119"/>
      <c r="BJ322" s="119"/>
      <c r="BK322" s="119"/>
      <c r="BL322" s="119"/>
      <c r="BM322" s="119"/>
      <c r="BN322" s="119"/>
      <c r="BO322" s="120"/>
      <c r="BP322" s="26"/>
    </row>
    <row r="323" spans="1:68" ht="18" x14ac:dyDescent="0.3">
      <c r="A323" s="28">
        <v>246</v>
      </c>
      <c r="B323" s="29" t="s">
        <v>364</v>
      </c>
      <c r="C323" s="59"/>
      <c r="D323" s="60">
        <f>SUM(F323,H323,J323,L323,N323,P323,R323,T323,V323,X323,Z323)</f>
        <v>0</v>
      </c>
      <c r="E323" s="60">
        <f>SUM(G323,I323,K323,M323,O323,Q323,S323,U323,W323,Y323,AA323)</f>
        <v>0</v>
      </c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  <c r="X323" s="188"/>
      <c r="Y323" s="189"/>
      <c r="Z323" s="188"/>
      <c r="AA323" s="187"/>
      <c r="AB323" s="59"/>
      <c r="AC323" s="61"/>
      <c r="AD323" s="62"/>
      <c r="AE323" s="63"/>
      <c r="AF323" s="60">
        <f>SUM(AH323,AJ323,AL323,AN323,AP323,AR323,AT323,AV323,AX323,AZ323,BB323,BD323,BF323,BH323,BJ323,BL323,BN323)</f>
        <v>0</v>
      </c>
      <c r="AG323" s="64">
        <f>SUM(AI323,AK323,AM323,AO323,AQ323,AS323,AU323,AW323,AY323,BA323,BC323,BE323,BG323,BI323,BK323,BM323,BO323)</f>
        <v>0</v>
      </c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2"/>
      <c r="BP323" s="26"/>
    </row>
    <row r="324" spans="1:68" ht="18" x14ac:dyDescent="0.3">
      <c r="A324" s="28">
        <v>247</v>
      </c>
      <c r="B324" s="29" t="s">
        <v>365</v>
      </c>
      <c r="C324" s="59"/>
      <c r="D324" s="60">
        <f>SUM(F324,H324,J324,L324,N324,P324,R324,T324,V324,X324,Z324)</f>
        <v>0</v>
      </c>
      <c r="E324" s="60">
        <f>SUM(G324,I324,K324,M324,O324,Q324,S324,U324,W324,Y324,AA324)</f>
        <v>0</v>
      </c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9"/>
      <c r="Z324" s="188"/>
      <c r="AA324" s="187"/>
      <c r="AB324" s="59"/>
      <c r="AC324" s="61"/>
      <c r="AD324" s="62"/>
      <c r="AE324" s="63"/>
      <c r="AF324" s="60">
        <f>SUM(AH324,AJ324,AL324,AN324,AP324,AR324,AT324,AV324,AX324,AZ324,BB324,BD324,BF324,BH324,BJ324,BL324,BN324)</f>
        <v>0</v>
      </c>
      <c r="AG324" s="64">
        <f>SUM(AI324,AK324,AM324,AO324,AQ324,AS324,AU324,AW324,AY324,BA324,BC324,BE324,BG324,BI324,BK324,BM324,BO324)</f>
        <v>0</v>
      </c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2"/>
      <c r="BP324" s="26"/>
    </row>
    <row r="325" spans="1:68" ht="18" x14ac:dyDescent="0.3">
      <c r="A325" s="65"/>
      <c r="B325" s="48" t="s">
        <v>366</v>
      </c>
      <c r="C325" s="49"/>
      <c r="D325" s="50">
        <f>SUM(D326:D328)</f>
        <v>0</v>
      </c>
      <c r="E325" s="50">
        <f>SUM(E326:E328)</f>
        <v>0</v>
      </c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1"/>
      <c r="Z325" s="190"/>
      <c r="AA325" s="192"/>
      <c r="AB325" s="49"/>
      <c r="AC325" s="54">
        <f>SUM(AC326:AC328)</f>
        <v>2</v>
      </c>
      <c r="AD325" s="55">
        <f>SUM(AD326:AD328)</f>
        <v>2</v>
      </c>
      <c r="AE325" s="56"/>
      <c r="AF325" s="50">
        <f>SUM(AF326:AF328)</f>
        <v>15</v>
      </c>
      <c r="AG325" s="50">
        <f>SUM(AG326:AG328)</f>
        <v>5</v>
      </c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H325" s="119"/>
      <c r="BI325" s="119"/>
      <c r="BJ325" s="119"/>
      <c r="BK325" s="119"/>
      <c r="BL325" s="119"/>
      <c r="BM325" s="119"/>
      <c r="BN325" s="119"/>
      <c r="BO325" s="120"/>
      <c r="BP325" s="26"/>
    </row>
    <row r="326" spans="1:68" ht="18" x14ac:dyDescent="0.3">
      <c r="A326" s="28">
        <v>248</v>
      </c>
      <c r="B326" s="29" t="s">
        <v>367</v>
      </c>
      <c r="C326" s="59"/>
      <c r="D326" s="60">
        <f t="shared" ref="D326:E328" si="84">SUM(F326,H326,J326,L326,N326,P326,R326,T326,V326,X326,Z326)</f>
        <v>0</v>
      </c>
      <c r="E326" s="60">
        <f t="shared" si="84"/>
        <v>0</v>
      </c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9"/>
      <c r="Z326" s="188"/>
      <c r="AA326" s="187"/>
      <c r="AB326" s="59"/>
      <c r="AC326" s="61"/>
      <c r="AD326" s="62"/>
      <c r="AE326" s="63"/>
      <c r="AF326" s="60">
        <f t="shared" ref="AF326:AG328" si="85">SUM(AH326,AJ326,AL326,AN326,AP326,AR326,AT326,AV326,AX326,AZ326,BB326,BD326,BF326,BH326,BJ326,BL326,BN326)</f>
        <v>0</v>
      </c>
      <c r="AG326" s="64">
        <f t="shared" si="85"/>
        <v>0</v>
      </c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2"/>
      <c r="BP326" s="26"/>
    </row>
    <row r="327" spans="1:68" ht="46.8" x14ac:dyDescent="0.3">
      <c r="A327" s="28">
        <v>249</v>
      </c>
      <c r="B327" s="29" t="s">
        <v>368</v>
      </c>
      <c r="C327" s="59"/>
      <c r="D327" s="60">
        <f t="shared" si="84"/>
        <v>0</v>
      </c>
      <c r="E327" s="60">
        <f t="shared" si="84"/>
        <v>0</v>
      </c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9"/>
      <c r="Z327" s="188"/>
      <c r="AA327" s="187"/>
      <c r="AB327" s="69" t="s">
        <v>60</v>
      </c>
      <c r="AC327" s="37">
        <v>2</v>
      </c>
      <c r="AD327" s="38">
        <v>2</v>
      </c>
      <c r="AE327" s="39" t="s">
        <v>369</v>
      </c>
      <c r="AF327" s="31">
        <f t="shared" si="85"/>
        <v>15</v>
      </c>
      <c r="AG327" s="32">
        <f t="shared" si="85"/>
        <v>5</v>
      </c>
      <c r="AH327" s="177">
        <v>3</v>
      </c>
      <c r="AI327" s="177"/>
      <c r="AJ327" s="177">
        <v>3</v>
      </c>
      <c r="AK327" s="177"/>
      <c r="AL327" s="177">
        <v>6</v>
      </c>
      <c r="AM327" s="178">
        <v>5</v>
      </c>
      <c r="AN327" s="177">
        <v>3</v>
      </c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2"/>
      <c r="BP327" s="26"/>
    </row>
    <row r="328" spans="1:68" ht="18" x14ac:dyDescent="0.3">
      <c r="A328" s="28">
        <v>250</v>
      </c>
      <c r="B328" s="29" t="s">
        <v>370</v>
      </c>
      <c r="C328" s="59"/>
      <c r="D328" s="60">
        <f t="shared" si="84"/>
        <v>0</v>
      </c>
      <c r="E328" s="60">
        <f t="shared" si="84"/>
        <v>0</v>
      </c>
      <c r="F328" s="188"/>
      <c r="G328" s="188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9"/>
      <c r="Z328" s="188"/>
      <c r="AA328" s="187"/>
      <c r="AB328" s="59"/>
      <c r="AC328" s="61"/>
      <c r="AD328" s="62"/>
      <c r="AE328" s="63"/>
      <c r="AF328" s="60">
        <f t="shared" si="85"/>
        <v>0</v>
      </c>
      <c r="AG328" s="64">
        <f t="shared" si="85"/>
        <v>0</v>
      </c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2"/>
      <c r="BP328" s="26"/>
    </row>
    <row r="329" spans="1:68" ht="18" x14ac:dyDescent="0.3">
      <c r="A329" s="65"/>
      <c r="B329" s="48" t="s">
        <v>371</v>
      </c>
      <c r="C329" s="49"/>
      <c r="D329" s="50">
        <f>SUM(D330:D332)</f>
        <v>0</v>
      </c>
      <c r="E329" s="50">
        <f>SUM(E330:E332)</f>
        <v>0</v>
      </c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1"/>
      <c r="Z329" s="190"/>
      <c r="AA329" s="192"/>
      <c r="AB329" s="49"/>
      <c r="AC329" s="54">
        <f>SUM(AC330:AC332)</f>
        <v>9</v>
      </c>
      <c r="AD329" s="55">
        <f>SUM(AD330:AD332)</f>
        <v>0</v>
      </c>
      <c r="AE329" s="56"/>
      <c r="AF329" s="50">
        <f>SUM(AF330:AF332)</f>
        <v>110</v>
      </c>
      <c r="AG329" s="50">
        <f>SUM(AG330:AG332)</f>
        <v>0</v>
      </c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H329" s="119"/>
      <c r="BI329" s="119"/>
      <c r="BJ329" s="119"/>
      <c r="BK329" s="119"/>
      <c r="BL329" s="119"/>
      <c r="BM329" s="119"/>
      <c r="BN329" s="119"/>
      <c r="BO329" s="120"/>
      <c r="BP329" s="26"/>
    </row>
    <row r="330" spans="1:68" ht="18" x14ac:dyDescent="0.3">
      <c r="A330" s="28">
        <v>251</v>
      </c>
      <c r="B330" s="29" t="s">
        <v>372</v>
      </c>
      <c r="C330" s="59"/>
      <c r="D330" s="60">
        <f t="shared" ref="D330:E332" si="86">SUM(F330,H330,J330,L330,N330,P330,R330,T330,V330,X330,Z330)</f>
        <v>0</v>
      </c>
      <c r="E330" s="60">
        <f t="shared" si="86"/>
        <v>0</v>
      </c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9"/>
      <c r="Z330" s="188"/>
      <c r="AA330" s="187"/>
      <c r="AB330" s="36" t="s">
        <v>44</v>
      </c>
      <c r="AC330" s="37">
        <v>9</v>
      </c>
      <c r="AD330" s="38"/>
      <c r="AE330" s="67" t="s">
        <v>44</v>
      </c>
      <c r="AF330" s="31">
        <f t="shared" ref="AF330:AG332" si="87">SUM(AH330,AJ330,AL330,AN330,AP330,AR330,AT330,AV330,AX330,AZ330,BB330,BD330,BF330,BH330,BJ330,BL330,BN330)</f>
        <v>110</v>
      </c>
      <c r="AG330" s="32">
        <f t="shared" si="87"/>
        <v>0</v>
      </c>
      <c r="AH330" s="177">
        <v>14</v>
      </c>
      <c r="AI330" s="177"/>
      <c r="AJ330" s="177">
        <v>14</v>
      </c>
      <c r="AK330" s="177"/>
      <c r="AL330" s="177">
        <v>11</v>
      </c>
      <c r="AM330" s="177"/>
      <c r="AN330" s="177">
        <v>11</v>
      </c>
      <c r="AO330" s="177"/>
      <c r="AP330" s="177"/>
      <c r="AQ330" s="177"/>
      <c r="AR330" s="177"/>
      <c r="AS330" s="177"/>
      <c r="AT330" s="177">
        <v>29</v>
      </c>
      <c r="AU330" s="177"/>
      <c r="AV330" s="177">
        <v>19</v>
      </c>
      <c r="AW330" s="177"/>
      <c r="AX330" s="177"/>
      <c r="AY330" s="177"/>
      <c r="AZ330" s="177">
        <v>6</v>
      </c>
      <c r="BA330" s="177"/>
      <c r="BB330" s="177">
        <v>6</v>
      </c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2"/>
      <c r="BP330" s="26"/>
    </row>
    <row r="331" spans="1:68" ht="18" x14ac:dyDescent="0.3">
      <c r="A331" s="28">
        <v>252</v>
      </c>
      <c r="B331" s="29" t="s">
        <v>373</v>
      </c>
      <c r="C331" s="59"/>
      <c r="D331" s="60">
        <f t="shared" si="86"/>
        <v>0</v>
      </c>
      <c r="E331" s="60">
        <f t="shared" si="86"/>
        <v>0</v>
      </c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9"/>
      <c r="Z331" s="188"/>
      <c r="AA331" s="187"/>
      <c r="AB331" s="30"/>
      <c r="AC331" s="37"/>
      <c r="AD331" s="38"/>
      <c r="AE331" s="46"/>
      <c r="AF331" s="31">
        <f t="shared" si="87"/>
        <v>0</v>
      </c>
      <c r="AG331" s="32">
        <f t="shared" si="87"/>
        <v>0</v>
      </c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2"/>
      <c r="BP331" s="26"/>
    </row>
    <row r="332" spans="1:68" ht="18" x14ac:dyDescent="0.3">
      <c r="A332" s="28">
        <v>253</v>
      </c>
      <c r="B332" s="29" t="s">
        <v>374</v>
      </c>
      <c r="C332" s="59"/>
      <c r="D332" s="60">
        <f t="shared" si="86"/>
        <v>0</v>
      </c>
      <c r="E332" s="60">
        <f t="shared" si="86"/>
        <v>0</v>
      </c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9"/>
      <c r="Z332" s="188"/>
      <c r="AA332" s="187"/>
      <c r="AB332" s="30"/>
      <c r="AC332" s="37"/>
      <c r="AD332" s="38"/>
      <c r="AE332" s="46"/>
      <c r="AF332" s="31">
        <f t="shared" si="87"/>
        <v>0</v>
      </c>
      <c r="AG332" s="32">
        <f t="shared" si="87"/>
        <v>0</v>
      </c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2"/>
      <c r="BP332" s="26"/>
    </row>
    <row r="333" spans="1:68" ht="18" x14ac:dyDescent="0.3">
      <c r="A333" s="65"/>
      <c r="B333" s="48" t="s">
        <v>375</v>
      </c>
      <c r="C333" s="49"/>
      <c r="D333" s="50">
        <f>SUM(D334:D336)</f>
        <v>22</v>
      </c>
      <c r="E333" s="50">
        <f>SUM(E334:E336)</f>
        <v>0</v>
      </c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1"/>
      <c r="Z333" s="190"/>
      <c r="AA333" s="192"/>
      <c r="AB333" s="49"/>
      <c r="AC333" s="54">
        <f>SUM(AC334:AC336)</f>
        <v>0</v>
      </c>
      <c r="AD333" s="55">
        <f>SUM(AD334:AD336)</f>
        <v>0</v>
      </c>
      <c r="AE333" s="56"/>
      <c r="AF333" s="50">
        <f>SUM(AF334:AF336)</f>
        <v>0</v>
      </c>
      <c r="AG333" s="50">
        <f>SUM(AG334:AG336)</f>
        <v>0</v>
      </c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H333" s="119"/>
      <c r="BI333" s="119"/>
      <c r="BJ333" s="119"/>
      <c r="BK333" s="119"/>
      <c r="BL333" s="119"/>
      <c r="BM333" s="119"/>
      <c r="BN333" s="119"/>
      <c r="BO333" s="120"/>
      <c r="BP333" s="26"/>
    </row>
    <row r="334" spans="1:68" ht="18" x14ac:dyDescent="0.3">
      <c r="A334" s="28">
        <v>254</v>
      </c>
      <c r="B334" s="29" t="s">
        <v>376</v>
      </c>
      <c r="C334" s="36" t="s">
        <v>44</v>
      </c>
      <c r="D334" s="60">
        <f t="shared" ref="D334:E336" si="88">SUM(F334,H334,J334,L334,N334,P334,R334,T334,V334,X334,Z334)</f>
        <v>22</v>
      </c>
      <c r="E334" s="60">
        <f t="shared" si="88"/>
        <v>0</v>
      </c>
      <c r="F334" s="188"/>
      <c r="G334" s="188"/>
      <c r="H334" s="179">
        <v>11</v>
      </c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>
        <v>11</v>
      </c>
      <c r="Y334" s="186"/>
      <c r="Z334" s="188"/>
      <c r="AA334" s="187"/>
      <c r="AB334" s="59"/>
      <c r="AC334" s="61"/>
      <c r="AD334" s="62"/>
      <c r="AE334" s="63"/>
      <c r="AF334" s="60">
        <f t="shared" ref="AF334:AG336" si="89">SUM(AH334,AJ334,AL334,AN334,AP334,AR334,AT334,AV334,AX334,AZ334,BB334,BD334,BF334,BH334,BJ334,BL334,BN334)</f>
        <v>0</v>
      </c>
      <c r="AG334" s="64">
        <f t="shared" si="89"/>
        <v>0</v>
      </c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2"/>
      <c r="BP334" s="26"/>
    </row>
    <row r="335" spans="1:68" ht="18" x14ac:dyDescent="0.3">
      <c r="A335" s="28">
        <v>255</v>
      </c>
      <c r="B335" s="29" t="s">
        <v>377</v>
      </c>
      <c r="C335" s="59"/>
      <c r="D335" s="60">
        <f t="shared" si="88"/>
        <v>0</v>
      </c>
      <c r="E335" s="60">
        <f t="shared" si="88"/>
        <v>0</v>
      </c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9"/>
      <c r="Z335" s="188"/>
      <c r="AA335" s="187"/>
      <c r="AB335" s="59"/>
      <c r="AC335" s="61"/>
      <c r="AD335" s="62"/>
      <c r="AE335" s="63"/>
      <c r="AF335" s="60">
        <f t="shared" si="89"/>
        <v>0</v>
      </c>
      <c r="AG335" s="64">
        <f t="shared" si="89"/>
        <v>0</v>
      </c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2"/>
      <c r="BP335" s="26"/>
    </row>
    <row r="336" spans="1:68" ht="18" x14ac:dyDescent="0.3">
      <c r="A336" s="28">
        <v>256</v>
      </c>
      <c r="B336" s="29" t="s">
        <v>378</v>
      </c>
      <c r="C336" s="59"/>
      <c r="D336" s="60">
        <f t="shared" si="88"/>
        <v>0</v>
      </c>
      <c r="E336" s="60">
        <f t="shared" si="88"/>
        <v>0</v>
      </c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9"/>
      <c r="Z336" s="188"/>
      <c r="AA336" s="187"/>
      <c r="AB336" s="59"/>
      <c r="AC336" s="61"/>
      <c r="AD336" s="62"/>
      <c r="AE336" s="63"/>
      <c r="AF336" s="60">
        <f t="shared" si="89"/>
        <v>0</v>
      </c>
      <c r="AG336" s="64">
        <f t="shared" si="89"/>
        <v>0</v>
      </c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2"/>
      <c r="BP336" s="26"/>
    </row>
    <row r="337" spans="1:68" ht="18" x14ac:dyDescent="0.3">
      <c r="A337" s="65"/>
      <c r="B337" s="48" t="s">
        <v>379</v>
      </c>
      <c r="C337" s="49"/>
      <c r="D337" s="50">
        <f>SUM(D338:D340)</f>
        <v>0</v>
      </c>
      <c r="E337" s="50">
        <f>SUM(E338:E340)</f>
        <v>0</v>
      </c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1"/>
      <c r="Z337" s="190"/>
      <c r="AA337" s="192"/>
      <c r="AB337" s="49"/>
      <c r="AC337" s="54">
        <f>SUM(AC338:AC340)</f>
        <v>9</v>
      </c>
      <c r="AD337" s="55">
        <f>SUM(AD338:AD340)</f>
        <v>0</v>
      </c>
      <c r="AE337" s="56"/>
      <c r="AF337" s="50">
        <f>SUM(AF338:AF340)</f>
        <v>99</v>
      </c>
      <c r="AG337" s="50">
        <f>SUM(AG338:AG340)</f>
        <v>0</v>
      </c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8"/>
      <c r="BP337" s="26"/>
    </row>
    <row r="338" spans="1:68" ht="18" x14ac:dyDescent="0.3">
      <c r="A338" s="28">
        <v>257</v>
      </c>
      <c r="B338" s="29" t="s">
        <v>380</v>
      </c>
      <c r="C338" s="59"/>
      <c r="D338" s="60">
        <f t="shared" ref="D338:E340" si="90">SUM(F338,H338,J338,L338,N338,P338,R338,T338,V338,X338,Z338)</f>
        <v>0</v>
      </c>
      <c r="E338" s="60">
        <f t="shared" si="90"/>
        <v>0</v>
      </c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9"/>
      <c r="Z338" s="188"/>
      <c r="AA338" s="187"/>
      <c r="AB338" s="36" t="s">
        <v>44</v>
      </c>
      <c r="AC338" s="37">
        <v>7</v>
      </c>
      <c r="AD338" s="38"/>
      <c r="AE338" s="67" t="s">
        <v>44</v>
      </c>
      <c r="AF338" s="31">
        <f t="shared" ref="AF338:AG340" si="91">SUM(AH338,AJ338,AL338,AN338,AP338,AR338,AT338,AV338,AX338,AZ338,BB338,BD338,BF338,BH338,BJ338,BL338,BN338)</f>
        <v>79</v>
      </c>
      <c r="AG338" s="32">
        <f t="shared" si="91"/>
        <v>0</v>
      </c>
      <c r="AH338" s="177">
        <v>12</v>
      </c>
      <c r="AI338" s="177"/>
      <c r="AJ338" s="177">
        <v>10</v>
      </c>
      <c r="AK338" s="177"/>
      <c r="AL338" s="177">
        <v>10</v>
      </c>
      <c r="AM338" s="177"/>
      <c r="AN338" s="177">
        <v>11</v>
      </c>
      <c r="AO338" s="177"/>
      <c r="AP338" s="177"/>
      <c r="AQ338" s="177"/>
      <c r="AR338" s="177"/>
      <c r="AS338" s="177"/>
      <c r="AT338" s="177">
        <v>20</v>
      </c>
      <c r="AU338" s="177"/>
      <c r="AV338" s="177">
        <v>10</v>
      </c>
      <c r="AW338" s="177"/>
      <c r="AX338" s="177">
        <v>3</v>
      </c>
      <c r="AY338" s="177"/>
      <c r="AZ338" s="177">
        <v>1</v>
      </c>
      <c r="BA338" s="177"/>
      <c r="BB338" s="177">
        <v>2</v>
      </c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2"/>
      <c r="BP338" s="26"/>
    </row>
    <row r="339" spans="1:68" ht="18" x14ac:dyDescent="0.3">
      <c r="A339" s="28">
        <v>258</v>
      </c>
      <c r="B339" s="29" t="s">
        <v>381</v>
      </c>
      <c r="C339" s="59"/>
      <c r="D339" s="60">
        <f t="shared" si="90"/>
        <v>0</v>
      </c>
      <c r="E339" s="60">
        <f t="shared" si="90"/>
        <v>0</v>
      </c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9"/>
      <c r="Z339" s="188"/>
      <c r="AA339" s="187"/>
      <c r="AB339" s="36" t="s">
        <v>44</v>
      </c>
      <c r="AC339" s="61">
        <v>2</v>
      </c>
      <c r="AD339" s="62"/>
      <c r="AE339" s="67" t="s">
        <v>44</v>
      </c>
      <c r="AF339" s="60">
        <f t="shared" si="91"/>
        <v>10</v>
      </c>
      <c r="AG339" s="64">
        <f t="shared" si="91"/>
        <v>0</v>
      </c>
      <c r="AH339" s="177">
        <v>1</v>
      </c>
      <c r="AI339" s="177"/>
      <c r="AJ339" s="177">
        <v>1</v>
      </c>
      <c r="AK339" s="177"/>
      <c r="AL339" s="177">
        <v>1</v>
      </c>
      <c r="AM339" s="177"/>
      <c r="AN339" s="177">
        <v>1</v>
      </c>
      <c r="AO339" s="177"/>
      <c r="AP339" s="177"/>
      <c r="AQ339" s="177"/>
      <c r="AR339" s="177"/>
      <c r="AS339" s="177"/>
      <c r="AT339" s="177">
        <v>2</v>
      </c>
      <c r="AU339" s="177"/>
      <c r="AV339" s="177">
        <v>2</v>
      </c>
      <c r="AW339" s="177"/>
      <c r="AX339" s="177">
        <v>2</v>
      </c>
      <c r="AY339" s="177"/>
      <c r="AZ339" s="177"/>
      <c r="BA339" s="177"/>
      <c r="BB339" s="177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2"/>
      <c r="BP339" s="26"/>
    </row>
    <row r="340" spans="1:68" ht="18" x14ac:dyDescent="0.3">
      <c r="A340" s="28">
        <v>259</v>
      </c>
      <c r="B340" s="29" t="s">
        <v>382</v>
      </c>
      <c r="C340" s="59"/>
      <c r="D340" s="60">
        <f t="shared" si="90"/>
        <v>0</v>
      </c>
      <c r="E340" s="60">
        <f t="shared" si="90"/>
        <v>0</v>
      </c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9"/>
      <c r="Z340" s="188"/>
      <c r="AA340" s="187"/>
      <c r="AB340" s="59"/>
      <c r="AC340" s="61"/>
      <c r="AD340" s="62"/>
      <c r="AE340" s="67" t="s">
        <v>44</v>
      </c>
      <c r="AF340" s="60">
        <f t="shared" si="91"/>
        <v>10</v>
      </c>
      <c r="AG340" s="64">
        <f t="shared" si="91"/>
        <v>0</v>
      </c>
      <c r="AH340" s="177"/>
      <c r="AI340" s="177"/>
      <c r="AJ340" s="177">
        <v>2</v>
      </c>
      <c r="AK340" s="177"/>
      <c r="AL340" s="177">
        <v>2</v>
      </c>
      <c r="AM340" s="177"/>
      <c r="AN340" s="177">
        <v>2</v>
      </c>
      <c r="AO340" s="177"/>
      <c r="AP340" s="177"/>
      <c r="AQ340" s="177"/>
      <c r="AR340" s="177"/>
      <c r="AS340" s="177"/>
      <c r="AT340" s="177">
        <v>2</v>
      </c>
      <c r="AU340" s="177"/>
      <c r="AV340" s="177">
        <v>2</v>
      </c>
      <c r="AW340" s="177"/>
      <c r="AX340" s="177"/>
      <c r="AY340" s="177"/>
      <c r="AZ340" s="177"/>
      <c r="BA340" s="177"/>
      <c r="BB340" s="177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2"/>
      <c r="BP340" s="26"/>
    </row>
    <row r="341" spans="1:68" s="27" customFormat="1" ht="30" customHeight="1" x14ac:dyDescent="0.3">
      <c r="A341" s="70"/>
      <c r="B341" s="71" t="s">
        <v>383</v>
      </c>
      <c r="C341" s="72"/>
      <c r="D341" s="73">
        <f>SUM(D342,D343,D348,D353,D357,D359)</f>
        <v>87</v>
      </c>
      <c r="E341" s="73">
        <f>SUM(E342,E343,E348,E353,E357,E359)</f>
        <v>0</v>
      </c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4"/>
      <c r="Z341" s="193"/>
      <c r="AA341" s="195"/>
      <c r="AB341" s="72"/>
      <c r="AC341" s="77">
        <f>SUM(AC342,AC343,AC348,AC353,AC357,AC359)</f>
        <v>61</v>
      </c>
      <c r="AD341" s="78">
        <f>SUM(AD342,AD343,AD348,AD353,AD357,AD359)</f>
        <v>0</v>
      </c>
      <c r="AE341" s="79"/>
      <c r="AF341" s="73">
        <f>SUM(AF342,AF343,AF348,AF353,AF357,AF359)</f>
        <v>655</v>
      </c>
      <c r="AG341" s="73">
        <f>SUM(AG342,AG343,AG348,AG353,AG357,AG359)</f>
        <v>2</v>
      </c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1"/>
      <c r="BP341" s="26"/>
    </row>
    <row r="342" spans="1:68" ht="18" x14ac:dyDescent="0.3">
      <c r="A342" s="28">
        <v>260</v>
      </c>
      <c r="B342" s="29" t="s">
        <v>384</v>
      </c>
      <c r="C342" s="36" t="s">
        <v>44</v>
      </c>
      <c r="D342" s="60">
        <f>SUM(F342,H342,J342,L342,N342,P342,R342,T342,V342,X342,Z342)</f>
        <v>79</v>
      </c>
      <c r="E342" s="60">
        <f>SUM(G342,I342,K342,M342,O342,Q342,S342,U342,W342,Y342,AA342)</f>
        <v>0</v>
      </c>
      <c r="F342" s="188"/>
      <c r="G342" s="188"/>
      <c r="H342" s="188"/>
      <c r="I342" s="188"/>
      <c r="J342" s="188"/>
      <c r="K342" s="188"/>
      <c r="L342" s="188"/>
      <c r="M342" s="188"/>
      <c r="N342" s="188">
        <v>27</v>
      </c>
      <c r="O342" s="188"/>
      <c r="P342" s="188"/>
      <c r="Q342" s="188"/>
      <c r="R342" s="188">
        <v>25</v>
      </c>
      <c r="S342" s="188"/>
      <c r="T342" s="188">
        <v>27</v>
      </c>
      <c r="U342" s="188"/>
      <c r="V342" s="188"/>
      <c r="W342" s="188"/>
      <c r="X342" s="188"/>
      <c r="Y342" s="189"/>
      <c r="Z342" s="188"/>
      <c r="AA342" s="187"/>
      <c r="AB342" s="68"/>
      <c r="AC342" s="37"/>
      <c r="AD342" s="38"/>
      <c r="AE342" s="46"/>
      <c r="AF342" s="31">
        <f>SUM(AH342,AJ342,AL342,AN342,AP342,AR342,AT342,AV342,AX342,AZ342,BB342,BD342,BF342,BH342,BJ342,BL342,BN342)</f>
        <v>0</v>
      </c>
      <c r="AG342" s="32">
        <f>SUM(AI342,AK342,AM342,AO342,AQ342,AS342,AU342,AW342,AY342,BA342,BC342,BE342,BG342,BI342,BK342,BM342,BO342)</f>
        <v>0</v>
      </c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2"/>
      <c r="BP342" s="26"/>
    </row>
    <row r="343" spans="1:68" ht="18" x14ac:dyDescent="0.3">
      <c r="A343" s="121"/>
      <c r="B343" s="122" t="s">
        <v>385</v>
      </c>
      <c r="C343" s="123"/>
      <c r="D343" s="124">
        <f>SUM(D344:D347)</f>
        <v>8</v>
      </c>
      <c r="E343" s="124">
        <f>SUM(E344:E347)</f>
        <v>0</v>
      </c>
      <c r="F343" s="190"/>
      <c r="G343" s="190"/>
      <c r="H343" s="190"/>
      <c r="I343" s="190"/>
      <c r="J343" s="190"/>
      <c r="K343" s="190"/>
      <c r="L343" s="190"/>
      <c r="M343" s="190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1"/>
      <c r="Z343" s="190"/>
      <c r="AA343" s="192"/>
      <c r="AB343" s="123"/>
      <c r="AC343" s="125">
        <f>SUM(AC344:AC347)</f>
        <v>51</v>
      </c>
      <c r="AD343" s="126">
        <f>SUM(AD344:AD347)</f>
        <v>0</v>
      </c>
      <c r="AE343" s="127"/>
      <c r="AF343" s="124">
        <f>SUM(AF344:AF347)</f>
        <v>450</v>
      </c>
      <c r="AG343" s="124">
        <f>SUM(AG344:AG347)</f>
        <v>0</v>
      </c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8"/>
      <c r="BP343" s="26"/>
    </row>
    <row r="344" spans="1:68" ht="31.2" x14ac:dyDescent="0.3">
      <c r="A344" s="28">
        <v>261</v>
      </c>
      <c r="B344" s="29" t="s">
        <v>386</v>
      </c>
      <c r="C344" s="30"/>
      <c r="D344" s="86">
        <f t="shared" ref="D344:E347" si="92">SUM(F344,H344,J344,L344,N344,P344,R344,T344,V344,X344,Z344)</f>
        <v>0</v>
      </c>
      <c r="E344" s="86">
        <f t="shared" si="92"/>
        <v>0</v>
      </c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9"/>
      <c r="Z344" s="188"/>
      <c r="AA344" s="187"/>
      <c r="AB344" s="36" t="s">
        <v>44</v>
      </c>
      <c r="AC344" s="173">
        <v>34</v>
      </c>
      <c r="AD344" s="89"/>
      <c r="AE344" s="67" t="s">
        <v>44</v>
      </c>
      <c r="AF344" s="31">
        <f t="shared" ref="AF344:AG347" si="93">SUM(AH344,AJ344,AL344,AN344,AP344,AR344,AT344,AV344,AX344,AZ344,BB344,BD344,BF344,BH344,BJ344,BL344,BN344)</f>
        <v>386</v>
      </c>
      <c r="AG344" s="32">
        <f t="shared" si="93"/>
        <v>0</v>
      </c>
      <c r="AH344" s="177">
        <v>65</v>
      </c>
      <c r="AI344" s="177"/>
      <c r="AJ344" s="177">
        <v>67</v>
      </c>
      <c r="AK344" s="177"/>
      <c r="AL344" s="177">
        <v>55</v>
      </c>
      <c r="AM344" s="177"/>
      <c r="AN344" s="177">
        <v>59</v>
      </c>
      <c r="AO344" s="177"/>
      <c r="AP344" s="177">
        <v>40</v>
      </c>
      <c r="AQ344" s="177"/>
      <c r="AR344" s="177">
        <v>1</v>
      </c>
      <c r="AS344" s="177"/>
      <c r="AT344" s="177">
        <v>11</v>
      </c>
      <c r="AU344" s="177"/>
      <c r="AV344" s="177">
        <v>11</v>
      </c>
      <c r="AW344" s="177"/>
      <c r="AX344" s="177">
        <v>44</v>
      </c>
      <c r="AY344" s="177"/>
      <c r="AZ344" s="177">
        <v>10</v>
      </c>
      <c r="BA344" s="177"/>
      <c r="BB344" s="177">
        <v>13</v>
      </c>
      <c r="BC344" s="177"/>
      <c r="BD344" s="177"/>
      <c r="BE344" s="177"/>
      <c r="BF344" s="177">
        <v>10</v>
      </c>
      <c r="BG344" s="177"/>
      <c r="BH344" s="40"/>
      <c r="BI344" s="40"/>
      <c r="BJ344" s="40"/>
      <c r="BK344" s="40"/>
      <c r="BL344" s="40"/>
      <c r="BM344" s="40"/>
      <c r="BN344" s="40"/>
      <c r="BO344" s="42"/>
      <c r="BP344" s="26"/>
    </row>
    <row r="345" spans="1:68" ht="18" x14ac:dyDescent="0.3">
      <c r="A345" s="28">
        <v>262</v>
      </c>
      <c r="B345" s="29" t="s">
        <v>387</v>
      </c>
      <c r="C345" s="36" t="s">
        <v>44</v>
      </c>
      <c r="D345" s="86">
        <f t="shared" si="92"/>
        <v>8</v>
      </c>
      <c r="E345" s="86">
        <f t="shared" si="92"/>
        <v>0</v>
      </c>
      <c r="F345" s="179">
        <v>3</v>
      </c>
      <c r="G345" s="179"/>
      <c r="H345" s="179">
        <v>3</v>
      </c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>
        <v>2</v>
      </c>
      <c r="Y345" s="186"/>
      <c r="Z345" s="188"/>
      <c r="AA345" s="187"/>
      <c r="AB345" s="36" t="s">
        <v>44</v>
      </c>
      <c r="AC345" s="88">
        <v>17</v>
      </c>
      <c r="AD345" s="89"/>
      <c r="AE345" s="67" t="s">
        <v>44</v>
      </c>
      <c r="AF345" s="31">
        <f t="shared" si="93"/>
        <v>63</v>
      </c>
      <c r="AG345" s="32">
        <f t="shared" si="93"/>
        <v>0</v>
      </c>
      <c r="AH345" s="177">
        <v>8</v>
      </c>
      <c r="AI345" s="177"/>
      <c r="AJ345" s="177">
        <v>7</v>
      </c>
      <c r="AK345" s="177"/>
      <c r="AL345" s="177">
        <v>7</v>
      </c>
      <c r="AM345" s="177"/>
      <c r="AN345" s="177">
        <v>12</v>
      </c>
      <c r="AO345" s="177"/>
      <c r="AP345" s="177">
        <v>1</v>
      </c>
      <c r="AQ345" s="177"/>
      <c r="AR345" s="177">
        <v>3</v>
      </c>
      <c r="AS345" s="177"/>
      <c r="AT345" s="177">
        <v>3</v>
      </c>
      <c r="AU345" s="177"/>
      <c r="AV345" s="177">
        <v>4</v>
      </c>
      <c r="AW345" s="177"/>
      <c r="AX345" s="177">
        <v>11</v>
      </c>
      <c r="AY345" s="177"/>
      <c r="AZ345" s="177">
        <v>3</v>
      </c>
      <c r="BA345" s="177"/>
      <c r="BB345" s="177">
        <v>4</v>
      </c>
      <c r="BC345" s="177"/>
      <c r="BD345" s="177"/>
      <c r="BE345" s="177"/>
      <c r="BF345" s="177"/>
      <c r="BG345" s="177"/>
      <c r="BH345" s="40"/>
      <c r="BI345" s="40"/>
      <c r="BJ345" s="40"/>
      <c r="BK345" s="40"/>
      <c r="BL345" s="40"/>
      <c r="BM345" s="40"/>
      <c r="BN345" s="40"/>
      <c r="BO345" s="42"/>
      <c r="BP345" s="26"/>
    </row>
    <row r="346" spans="1:68" ht="18" x14ac:dyDescent="0.3">
      <c r="A346" s="28">
        <v>263</v>
      </c>
      <c r="B346" s="29" t="s">
        <v>388</v>
      </c>
      <c r="C346" s="30"/>
      <c r="D346" s="86">
        <f t="shared" si="92"/>
        <v>0</v>
      </c>
      <c r="E346" s="86">
        <f t="shared" si="92"/>
        <v>0</v>
      </c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86"/>
      <c r="Z346" s="188"/>
      <c r="AA346" s="187"/>
      <c r="AB346" s="68"/>
      <c r="AC346" s="88"/>
      <c r="AD346" s="89"/>
      <c r="AE346" s="67" t="s">
        <v>44</v>
      </c>
      <c r="AF346" s="31">
        <f t="shared" si="93"/>
        <v>1</v>
      </c>
      <c r="AG346" s="32">
        <f t="shared" si="93"/>
        <v>0</v>
      </c>
      <c r="AH346" s="177"/>
      <c r="AI346" s="177"/>
      <c r="AJ346" s="177"/>
      <c r="AK346" s="177"/>
      <c r="AL346" s="177"/>
      <c r="AM346" s="177"/>
      <c r="AN346" s="177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>
        <v>1</v>
      </c>
      <c r="AY346" s="177"/>
      <c r="AZ346" s="177"/>
      <c r="BA346" s="177"/>
      <c r="BB346" s="177"/>
      <c r="BC346" s="177"/>
      <c r="BD346" s="177"/>
      <c r="BE346" s="177"/>
      <c r="BF346" s="177"/>
      <c r="BG346" s="177"/>
      <c r="BH346" s="40"/>
      <c r="BI346" s="40"/>
      <c r="BJ346" s="40"/>
      <c r="BK346" s="40"/>
      <c r="BL346" s="40"/>
      <c r="BM346" s="40"/>
      <c r="BN346" s="40"/>
      <c r="BO346" s="42"/>
      <c r="BP346" s="26"/>
    </row>
    <row r="347" spans="1:68" ht="18" x14ac:dyDescent="0.3">
      <c r="A347" s="28">
        <v>264</v>
      </c>
      <c r="B347" s="29" t="s">
        <v>389</v>
      </c>
      <c r="C347" s="96"/>
      <c r="D347" s="117">
        <f t="shared" si="92"/>
        <v>0</v>
      </c>
      <c r="E347" s="117">
        <f t="shared" si="92"/>
        <v>0</v>
      </c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9"/>
      <c r="Z347" s="188"/>
      <c r="AA347" s="187"/>
      <c r="AB347" s="96"/>
      <c r="AC347" s="115"/>
      <c r="AD347" s="116"/>
      <c r="AE347" s="111"/>
      <c r="AF347" s="60">
        <f t="shared" si="93"/>
        <v>0</v>
      </c>
      <c r="AG347" s="64">
        <f t="shared" si="93"/>
        <v>0</v>
      </c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2"/>
      <c r="BP347" s="26"/>
    </row>
    <row r="348" spans="1:68" ht="18" x14ac:dyDescent="0.3">
      <c r="A348" s="121"/>
      <c r="B348" s="122" t="s">
        <v>390</v>
      </c>
      <c r="C348" s="128"/>
      <c r="D348" s="129">
        <f>SUM(D349:D352)</f>
        <v>0</v>
      </c>
      <c r="E348" s="129">
        <f>SUM(E349:E352)</f>
        <v>0</v>
      </c>
      <c r="F348" s="190"/>
      <c r="G348" s="190"/>
      <c r="H348" s="190"/>
      <c r="I348" s="190"/>
      <c r="J348" s="190"/>
      <c r="K348" s="190"/>
      <c r="L348" s="190"/>
      <c r="M348" s="190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1"/>
      <c r="Z348" s="190"/>
      <c r="AA348" s="192"/>
      <c r="AB348" s="128"/>
      <c r="AC348" s="130">
        <f>SUM(AC349:AC352)</f>
        <v>0</v>
      </c>
      <c r="AD348" s="131">
        <f>SUM(AD349:AD352)</f>
        <v>0</v>
      </c>
      <c r="AE348" s="132"/>
      <c r="AF348" s="124">
        <f>SUM(AF349:AF352)</f>
        <v>0</v>
      </c>
      <c r="AG348" s="124">
        <f>SUM(AG349:AG352)</f>
        <v>0</v>
      </c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8"/>
      <c r="BP348" s="26"/>
    </row>
    <row r="349" spans="1:68" ht="18" x14ac:dyDescent="0.3">
      <c r="A349" s="28">
        <v>265</v>
      </c>
      <c r="B349" s="29" t="s">
        <v>391</v>
      </c>
      <c r="C349" s="59"/>
      <c r="D349" s="60">
        <f t="shared" ref="D349:E352" si="94">SUM(F349,H349,J349,L349,N349,P349,R349,T349,V349,X349,Z349)</f>
        <v>0</v>
      </c>
      <c r="E349" s="60">
        <f t="shared" si="94"/>
        <v>0</v>
      </c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9"/>
      <c r="Z349" s="188"/>
      <c r="AA349" s="187"/>
      <c r="AB349" s="59"/>
      <c r="AC349" s="61"/>
      <c r="AD349" s="62"/>
      <c r="AE349" s="63"/>
      <c r="AF349" s="60">
        <f t="shared" ref="AF349:AG352" si="95">SUM(AH349,AJ349,AL349,AN349,AP349,AR349,AT349,AV349,AX349,AZ349,BB349,BD349,BF349,BH349,BJ349,BL349,BN349)</f>
        <v>0</v>
      </c>
      <c r="AG349" s="64">
        <f t="shared" si="95"/>
        <v>0</v>
      </c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2"/>
      <c r="BP349" s="26"/>
    </row>
    <row r="350" spans="1:68" ht="18" x14ac:dyDescent="0.3">
      <c r="A350" s="28">
        <v>266</v>
      </c>
      <c r="B350" s="29" t="s">
        <v>392</v>
      </c>
      <c r="C350" s="59"/>
      <c r="D350" s="60">
        <f t="shared" si="94"/>
        <v>0</v>
      </c>
      <c r="E350" s="60">
        <f t="shared" si="94"/>
        <v>0</v>
      </c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9"/>
      <c r="Z350" s="188"/>
      <c r="AA350" s="187"/>
      <c r="AB350" s="59"/>
      <c r="AC350" s="61"/>
      <c r="AD350" s="62"/>
      <c r="AE350" s="63"/>
      <c r="AF350" s="60">
        <f t="shared" si="95"/>
        <v>0</v>
      </c>
      <c r="AG350" s="64">
        <f t="shared" si="95"/>
        <v>0</v>
      </c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2"/>
      <c r="BP350" s="26"/>
    </row>
    <row r="351" spans="1:68" ht="18" x14ac:dyDescent="0.3">
      <c r="A351" s="28">
        <v>267</v>
      </c>
      <c r="B351" s="29" t="s">
        <v>393</v>
      </c>
      <c r="C351" s="59"/>
      <c r="D351" s="60">
        <f t="shared" si="94"/>
        <v>0</v>
      </c>
      <c r="E351" s="60">
        <f t="shared" si="94"/>
        <v>0</v>
      </c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9"/>
      <c r="Z351" s="188"/>
      <c r="AA351" s="187"/>
      <c r="AB351" s="59"/>
      <c r="AC351" s="61"/>
      <c r="AD351" s="62"/>
      <c r="AE351" s="63"/>
      <c r="AF351" s="60">
        <f t="shared" si="95"/>
        <v>0</v>
      </c>
      <c r="AG351" s="64">
        <f t="shared" si="95"/>
        <v>0</v>
      </c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2"/>
      <c r="BP351" s="26"/>
    </row>
    <row r="352" spans="1:68" ht="18" x14ac:dyDescent="0.3">
      <c r="A352" s="28">
        <v>268</v>
      </c>
      <c r="B352" s="29" t="s">
        <v>394</v>
      </c>
      <c r="C352" s="59"/>
      <c r="D352" s="60">
        <f t="shared" si="94"/>
        <v>0</v>
      </c>
      <c r="E352" s="60">
        <f t="shared" si="94"/>
        <v>0</v>
      </c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9"/>
      <c r="Z352" s="188"/>
      <c r="AA352" s="187"/>
      <c r="AB352" s="59"/>
      <c r="AC352" s="61"/>
      <c r="AD352" s="62"/>
      <c r="AE352" s="63"/>
      <c r="AF352" s="60">
        <f t="shared" si="95"/>
        <v>0</v>
      </c>
      <c r="AG352" s="64">
        <f t="shared" si="95"/>
        <v>0</v>
      </c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2"/>
      <c r="BP352" s="26"/>
    </row>
    <row r="353" spans="1:68" ht="18" x14ac:dyDescent="0.3">
      <c r="A353" s="121"/>
      <c r="B353" s="122" t="s">
        <v>395</v>
      </c>
      <c r="C353" s="123"/>
      <c r="D353" s="124">
        <f>SUM(D354:D356)</f>
        <v>0</v>
      </c>
      <c r="E353" s="124">
        <f>SUM(E354:E356)</f>
        <v>0</v>
      </c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1"/>
      <c r="Z353" s="190"/>
      <c r="AA353" s="192"/>
      <c r="AB353" s="123"/>
      <c r="AC353" s="125">
        <f>SUM(AC354:AC356)</f>
        <v>0</v>
      </c>
      <c r="AD353" s="126">
        <f>SUM(AD354:AD356)</f>
        <v>0</v>
      </c>
      <c r="AE353" s="127"/>
      <c r="AF353" s="124">
        <f>SUM(AF354:AF356)</f>
        <v>151</v>
      </c>
      <c r="AG353" s="124">
        <f>SUM(AG354:AG356)</f>
        <v>2</v>
      </c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8"/>
      <c r="BP353" s="26"/>
    </row>
    <row r="354" spans="1:68" ht="36" customHeight="1" x14ac:dyDescent="0.3">
      <c r="A354" s="28">
        <v>269</v>
      </c>
      <c r="B354" s="29" t="s">
        <v>396</v>
      </c>
      <c r="C354" s="59"/>
      <c r="D354" s="60">
        <f t="shared" ref="D354:E356" si="96">SUM(F354,H354,J354,L354,N354,P354,R354,T354,V354,X354,Z354)</f>
        <v>0</v>
      </c>
      <c r="E354" s="60">
        <f t="shared" si="96"/>
        <v>0</v>
      </c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9"/>
      <c r="Z354" s="188"/>
      <c r="AA354" s="187"/>
      <c r="AB354" s="68"/>
      <c r="AC354" s="37"/>
      <c r="AD354" s="38"/>
      <c r="AE354" s="39" t="s">
        <v>346</v>
      </c>
      <c r="AF354" s="31">
        <f t="shared" ref="AF354:AG356" si="97">SUM(AH354,AJ354,AL354,AN354,AP354,AR354,AT354,AV354,AX354,AZ354,BB354,BD354,BF354,BH354,BJ354,BL354,BN354)</f>
        <v>151</v>
      </c>
      <c r="AG354" s="32">
        <f t="shared" si="97"/>
        <v>2</v>
      </c>
      <c r="AH354" s="177">
        <v>20</v>
      </c>
      <c r="AI354" s="177"/>
      <c r="AJ354" s="177">
        <v>20</v>
      </c>
      <c r="AK354" s="177"/>
      <c r="AL354" s="177">
        <v>20</v>
      </c>
      <c r="AM354" s="178">
        <v>2</v>
      </c>
      <c r="AN354" s="177">
        <v>20</v>
      </c>
      <c r="AO354" s="177"/>
      <c r="AP354" s="177"/>
      <c r="AQ354" s="177"/>
      <c r="AR354" s="177"/>
      <c r="AS354" s="177"/>
      <c r="AT354" s="177">
        <v>13</v>
      </c>
      <c r="AU354" s="177"/>
      <c r="AV354" s="177">
        <v>13</v>
      </c>
      <c r="AW354" s="177"/>
      <c r="AX354" s="177">
        <v>13</v>
      </c>
      <c r="AY354" s="177"/>
      <c r="AZ354" s="177">
        <v>16</v>
      </c>
      <c r="BA354" s="177"/>
      <c r="BB354" s="177">
        <v>16</v>
      </c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2"/>
      <c r="BP354" s="26"/>
    </row>
    <row r="355" spans="1:68" ht="18" x14ac:dyDescent="0.3">
      <c r="A355" s="28">
        <v>270</v>
      </c>
      <c r="B355" s="29" t="s">
        <v>397</v>
      </c>
      <c r="C355" s="59"/>
      <c r="D355" s="60">
        <f t="shared" si="96"/>
        <v>0</v>
      </c>
      <c r="E355" s="60">
        <f t="shared" si="96"/>
        <v>0</v>
      </c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9"/>
      <c r="Z355" s="188"/>
      <c r="AA355" s="187"/>
      <c r="AB355" s="59"/>
      <c r="AC355" s="61"/>
      <c r="AD355" s="62"/>
      <c r="AE355" s="63"/>
      <c r="AF355" s="60">
        <f t="shared" si="97"/>
        <v>0</v>
      </c>
      <c r="AG355" s="64">
        <f t="shared" si="97"/>
        <v>0</v>
      </c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2"/>
      <c r="BP355" s="26"/>
    </row>
    <row r="356" spans="1:68" ht="18" x14ac:dyDescent="0.3">
      <c r="A356" s="28">
        <v>271</v>
      </c>
      <c r="B356" s="29" t="s">
        <v>398</v>
      </c>
      <c r="C356" s="96"/>
      <c r="D356" s="60">
        <f t="shared" si="96"/>
        <v>0</v>
      </c>
      <c r="E356" s="60">
        <f t="shared" si="96"/>
        <v>0</v>
      </c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9"/>
      <c r="Z356" s="188"/>
      <c r="AA356" s="187"/>
      <c r="AB356" s="96"/>
      <c r="AC356" s="61"/>
      <c r="AD356" s="62"/>
      <c r="AE356" s="111"/>
      <c r="AF356" s="60">
        <f t="shared" si="97"/>
        <v>0</v>
      </c>
      <c r="AG356" s="64">
        <f t="shared" si="97"/>
        <v>0</v>
      </c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2"/>
      <c r="BP356" s="26"/>
    </row>
    <row r="357" spans="1:68" ht="18" x14ac:dyDescent="0.3">
      <c r="A357" s="121"/>
      <c r="B357" s="122" t="s">
        <v>399</v>
      </c>
      <c r="C357" s="123"/>
      <c r="D357" s="124">
        <f>SUM(D358)</f>
        <v>0</v>
      </c>
      <c r="E357" s="124">
        <f>SUM(E358)</f>
        <v>0</v>
      </c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1"/>
      <c r="Z357" s="190"/>
      <c r="AA357" s="192"/>
      <c r="AB357" s="123"/>
      <c r="AC357" s="125">
        <f>SUM(AC358)</f>
        <v>10</v>
      </c>
      <c r="AD357" s="126">
        <f>SUM(AD358)</f>
        <v>0</v>
      </c>
      <c r="AE357" s="127"/>
      <c r="AF357" s="124">
        <f>SUM(AF358)</f>
        <v>54</v>
      </c>
      <c r="AG357" s="124">
        <f>SUM(AG358)</f>
        <v>0</v>
      </c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8"/>
      <c r="BP357" s="26"/>
    </row>
    <row r="358" spans="1:68" ht="18" x14ac:dyDescent="0.3">
      <c r="A358" s="28">
        <v>272</v>
      </c>
      <c r="B358" s="29" t="s">
        <v>400</v>
      </c>
      <c r="C358" s="59"/>
      <c r="D358" s="60">
        <f>SUM(F358,H358,J358,L358,N358,P358,R358,T358,V358,X358,Z358)</f>
        <v>0</v>
      </c>
      <c r="E358" s="60">
        <f>SUM(G358,I358,K358,M358,O358,Q358,S358,U358,W358,Y358,AA358)</f>
        <v>0</v>
      </c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9"/>
      <c r="Z358" s="188"/>
      <c r="AA358" s="187"/>
      <c r="AB358" s="36" t="s">
        <v>44</v>
      </c>
      <c r="AC358" s="61">
        <v>10</v>
      </c>
      <c r="AD358" s="62"/>
      <c r="AE358" s="67" t="s">
        <v>44</v>
      </c>
      <c r="AF358" s="60">
        <f>SUM(AH358,AJ358,AL358,AN358,AP358,AR358,AT358,AV358,AX358,AZ358,BB358,BD358,BF358,BH358,BJ358,BL358,BN358)</f>
        <v>54</v>
      </c>
      <c r="AG358" s="64">
        <f>SUM(AI358,AK358,AM358,AO358,AQ358,AS358,AU358,AW358,AY358,BA358,BC358,BE358,BG358,BI358,BK358,BM358,BO358)</f>
        <v>0</v>
      </c>
      <c r="AH358" s="177">
        <v>10</v>
      </c>
      <c r="AI358" s="177"/>
      <c r="AJ358" s="177">
        <v>10</v>
      </c>
      <c r="AK358" s="177"/>
      <c r="AL358" s="177">
        <v>10</v>
      </c>
      <c r="AM358" s="177"/>
      <c r="AN358" s="177">
        <v>8</v>
      </c>
      <c r="AO358" s="177"/>
      <c r="AP358" s="177"/>
      <c r="AQ358" s="177"/>
      <c r="AR358" s="177"/>
      <c r="AS358" s="177"/>
      <c r="AT358" s="177">
        <v>4</v>
      </c>
      <c r="AU358" s="177"/>
      <c r="AV358" s="177">
        <v>4</v>
      </c>
      <c r="AW358" s="177"/>
      <c r="AX358" s="177">
        <v>4</v>
      </c>
      <c r="AY358" s="177"/>
      <c r="AZ358" s="177">
        <v>2</v>
      </c>
      <c r="BA358" s="177"/>
      <c r="BB358" s="177">
        <v>2</v>
      </c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2"/>
      <c r="BP358" s="26"/>
    </row>
    <row r="359" spans="1:68" ht="18" x14ac:dyDescent="0.3">
      <c r="A359" s="121"/>
      <c r="B359" s="122" t="s">
        <v>401</v>
      </c>
      <c r="C359" s="123"/>
      <c r="D359" s="124">
        <f>SUM(D360:D361)</f>
        <v>0</v>
      </c>
      <c r="E359" s="124">
        <f>SUM(E360:E361)</f>
        <v>0</v>
      </c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1"/>
      <c r="Z359" s="190"/>
      <c r="AA359" s="192"/>
      <c r="AB359" s="123"/>
      <c r="AC359" s="125">
        <f>SUM(AC360:AC361)</f>
        <v>0</v>
      </c>
      <c r="AD359" s="126">
        <f>SUM(AD360:AD361)</f>
        <v>0</v>
      </c>
      <c r="AE359" s="127"/>
      <c r="AF359" s="124">
        <f>SUM(AF360:AF361)</f>
        <v>0</v>
      </c>
      <c r="AG359" s="124">
        <f>SUM(AG360:AG361)</f>
        <v>0</v>
      </c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8"/>
      <c r="BP359" s="26"/>
    </row>
    <row r="360" spans="1:68" ht="18" x14ac:dyDescent="0.3">
      <c r="A360" s="28">
        <v>273</v>
      </c>
      <c r="B360" s="29" t="s">
        <v>402</v>
      </c>
      <c r="C360" s="59"/>
      <c r="D360" s="60">
        <f>SUM(F360,H360,J360,L360,N360,P360,R360,T360,V360,X360,Z360)</f>
        <v>0</v>
      </c>
      <c r="E360" s="60">
        <f>SUM(G360,I360,K360,M360,O360,Q360,S360,U360,W360,Y360,AA360)</f>
        <v>0</v>
      </c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9"/>
      <c r="Z360" s="188"/>
      <c r="AA360" s="187"/>
      <c r="AB360" s="59"/>
      <c r="AC360" s="61"/>
      <c r="AD360" s="62"/>
      <c r="AE360" s="63"/>
      <c r="AF360" s="60">
        <f>SUM(AH360,AJ360,AL360,AN360,AP360,AR360,AT360,AV360,AX360,AZ360,BB360,BD360,BF360,BH360,BJ360,BL360,BN360)</f>
        <v>0</v>
      </c>
      <c r="AG360" s="64">
        <f>SUM(AI360,AK360,AM360,AO360,AQ360,AS360,AU360,AW360,AY360,BA360,BC360,BE360,BG360,BI360,BK360,BM360,BO360)</f>
        <v>0</v>
      </c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2"/>
      <c r="BP360" s="26"/>
    </row>
    <row r="361" spans="1:68" ht="18" x14ac:dyDescent="0.3">
      <c r="A361" s="28">
        <v>274</v>
      </c>
      <c r="B361" s="29" t="s">
        <v>403</v>
      </c>
      <c r="C361" s="59"/>
      <c r="D361" s="60">
        <f>SUM(F361,H361,J361,L361,N361,P361,R361,T361,V361,X361,Z361)</f>
        <v>0</v>
      </c>
      <c r="E361" s="60">
        <f>SUM(G361,I361,K361,M361,O361,Q361,S361,U361,W361,Y361,AA361)</f>
        <v>0</v>
      </c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9"/>
      <c r="Z361" s="188"/>
      <c r="AA361" s="187"/>
      <c r="AB361" s="30"/>
      <c r="AC361" s="37"/>
      <c r="AD361" s="38"/>
      <c r="AE361" s="46"/>
      <c r="AF361" s="31">
        <f>SUM(AH361,AJ361,AL361,AN361,AP361,AR361,AT361,AV361,AX361,AZ361,BB361,BD361,BF361,BH361,BJ361,BL361,BN361)</f>
        <v>0</v>
      </c>
      <c r="AG361" s="32">
        <f>SUM(AI361,AK361,AM361,AO361,AQ361,AS361,AU361,AW361,AY361,BA361,BC361,BE361,BG361,BI361,BK361,BM361,BO361)</f>
        <v>0</v>
      </c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2"/>
      <c r="BP361" s="26"/>
    </row>
    <row r="362" spans="1:68" s="27" customFormat="1" ht="30" customHeight="1" x14ac:dyDescent="0.3">
      <c r="A362" s="70"/>
      <c r="B362" s="71" t="s">
        <v>404</v>
      </c>
      <c r="C362" s="72"/>
      <c r="D362" s="73">
        <f>SUM(D363,D364,D370,D376,D382,D386,D393,D405,D409)</f>
        <v>87</v>
      </c>
      <c r="E362" s="73">
        <f>SUM(E363,E364,E370,E376,E382,E386,E393,E405,E409)</f>
        <v>0</v>
      </c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4"/>
      <c r="Z362" s="193"/>
      <c r="AA362" s="195"/>
      <c r="AB362" s="72"/>
      <c r="AC362" s="77">
        <f>SUM(AC363,AC364,AC370,AC376,AC382,AC386,AC393,AC405,AC409)</f>
        <v>497</v>
      </c>
      <c r="AD362" s="77">
        <f>SUM(AD363,AD364,AD370,AD376,AD382,AD386,AD393,AD405,AD409)</f>
        <v>13</v>
      </c>
      <c r="AE362" s="79"/>
      <c r="AF362" s="73">
        <f>SUM(AF363,AF364,AF370,AF376,AF382,AF386,AF393,AF405,AF409)</f>
        <v>4997</v>
      </c>
      <c r="AG362" s="73">
        <f>SUM(AG363,AG364,AG370,AG376,AG382,AG386,AG393,AG405,AG409)</f>
        <v>26</v>
      </c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1"/>
      <c r="BP362" s="26"/>
    </row>
    <row r="363" spans="1:68" ht="18" x14ac:dyDescent="0.3">
      <c r="A363" s="28">
        <v>275</v>
      </c>
      <c r="B363" s="29" t="s">
        <v>405</v>
      </c>
      <c r="C363" s="36" t="s">
        <v>44</v>
      </c>
      <c r="D363" s="60">
        <f>SUM(F363,H363,J363,L363,N363,P363,R363,T363,V363,X363,Z363)</f>
        <v>18</v>
      </c>
      <c r="E363" s="60">
        <f>SUM(G363,I363,K363,M363,O363,Q363,S363,U363,W363,Y363,AA363)</f>
        <v>0</v>
      </c>
      <c r="F363" s="188"/>
      <c r="G363" s="188"/>
      <c r="H363" s="188"/>
      <c r="I363" s="188"/>
      <c r="J363" s="188"/>
      <c r="K363" s="188"/>
      <c r="L363" s="188"/>
      <c r="M363" s="188"/>
      <c r="N363" s="188">
        <v>6</v>
      </c>
      <c r="O363" s="188"/>
      <c r="P363" s="188"/>
      <c r="Q363" s="188"/>
      <c r="R363" s="188">
        <v>6</v>
      </c>
      <c r="S363" s="188"/>
      <c r="T363" s="188">
        <v>6</v>
      </c>
      <c r="U363" s="188"/>
      <c r="V363" s="188"/>
      <c r="W363" s="188"/>
      <c r="X363" s="188"/>
      <c r="Y363" s="189"/>
      <c r="Z363" s="188"/>
      <c r="AA363" s="187"/>
      <c r="AB363" s="36" t="s">
        <v>44</v>
      </c>
      <c r="AC363" s="37">
        <v>12</v>
      </c>
      <c r="AD363" s="38"/>
      <c r="AE363" s="67" t="s">
        <v>44</v>
      </c>
      <c r="AF363" s="31">
        <f>SUM(AH363,AJ363,AL363,AN363,AP363,AR363,AT363,AV363,AX363,AZ363,BB363,BD363,BF363,BH363,BJ363,BL363,BN363)</f>
        <v>104</v>
      </c>
      <c r="AG363" s="32">
        <f>SUM(AI363,AK363,AM363,AO363,AQ363,AS363,AU363,AW363,AY363,BA363,BC363,BE363,BG363,BI363,BK363,BM363,BO363)</f>
        <v>0</v>
      </c>
      <c r="AH363" s="177">
        <v>14</v>
      </c>
      <c r="AI363" s="177"/>
      <c r="AJ363" s="177">
        <v>9</v>
      </c>
      <c r="AK363" s="177"/>
      <c r="AL363" s="177">
        <v>21</v>
      </c>
      <c r="AM363" s="177"/>
      <c r="AN363" s="177">
        <v>21</v>
      </c>
      <c r="AO363" s="177"/>
      <c r="AP363" s="177"/>
      <c r="AQ363" s="177"/>
      <c r="AR363" s="177"/>
      <c r="AS363" s="177"/>
      <c r="AT363" s="177">
        <v>4</v>
      </c>
      <c r="AU363" s="177"/>
      <c r="AV363" s="177">
        <v>3</v>
      </c>
      <c r="AW363" s="177"/>
      <c r="AX363" s="177">
        <v>10</v>
      </c>
      <c r="AY363" s="177"/>
      <c r="AZ363" s="177">
        <v>6</v>
      </c>
      <c r="BA363" s="177"/>
      <c r="BB363" s="177">
        <v>16</v>
      </c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2"/>
      <c r="BP363" s="26"/>
    </row>
    <row r="364" spans="1:68" ht="18" x14ac:dyDescent="0.3">
      <c r="A364" s="65"/>
      <c r="B364" s="48" t="s">
        <v>406</v>
      </c>
      <c r="C364" s="49"/>
      <c r="D364" s="50">
        <f>SUM(D365:D369)</f>
        <v>0</v>
      </c>
      <c r="E364" s="50">
        <f>SUM(E365:E369)</f>
        <v>0</v>
      </c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1"/>
      <c r="Z364" s="190"/>
      <c r="AA364" s="192"/>
      <c r="AB364" s="49"/>
      <c r="AC364" s="54">
        <f>SUM(AC365:AC369)</f>
        <v>409</v>
      </c>
      <c r="AD364" s="55">
        <f>SUM(AD365:AD369)</f>
        <v>7</v>
      </c>
      <c r="AE364" s="56"/>
      <c r="AF364" s="50">
        <f>SUM(AF365:AF369)</f>
        <v>4583</v>
      </c>
      <c r="AG364" s="50">
        <f>SUM(AG365:AG369)</f>
        <v>22</v>
      </c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8"/>
      <c r="BP364" s="26"/>
    </row>
    <row r="365" spans="1:68" ht="49.5" customHeight="1" x14ac:dyDescent="0.3">
      <c r="A365" s="28">
        <v>276</v>
      </c>
      <c r="B365" s="29" t="s">
        <v>407</v>
      </c>
      <c r="C365" s="30"/>
      <c r="D365" s="31">
        <f t="shared" ref="D365:E369" si="98">SUM(F365,H365,J365,L365,N365,P365,R365,T365,V365,X365,Z365)</f>
        <v>0</v>
      </c>
      <c r="E365" s="31">
        <f t="shared" si="98"/>
        <v>0</v>
      </c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9"/>
      <c r="Z365" s="188"/>
      <c r="AA365" s="187"/>
      <c r="AB365" s="69" t="s">
        <v>473</v>
      </c>
      <c r="AC365" s="173">
        <v>389</v>
      </c>
      <c r="AD365" s="89">
        <v>6</v>
      </c>
      <c r="AE365" s="39" t="s">
        <v>408</v>
      </c>
      <c r="AF365" s="31">
        <f t="shared" ref="AF365:AG369" si="99">SUM(AH365,AJ365,AL365,AN365,AP365,AR365,AT365,AV365,AX365,AZ365,BB365,BD365,BF365,BH365,BJ365,BL365,BN365)</f>
        <v>4275</v>
      </c>
      <c r="AG365" s="32">
        <f t="shared" si="99"/>
        <v>19</v>
      </c>
      <c r="AH365" s="177">
        <v>643</v>
      </c>
      <c r="AI365" s="177"/>
      <c r="AJ365" s="177">
        <v>642</v>
      </c>
      <c r="AK365" s="177"/>
      <c r="AL365" s="177">
        <v>634</v>
      </c>
      <c r="AM365" s="177"/>
      <c r="AN365" s="177">
        <v>422</v>
      </c>
      <c r="AO365" s="178">
        <v>19</v>
      </c>
      <c r="AP365" s="177">
        <v>133</v>
      </c>
      <c r="AQ365" s="177"/>
      <c r="AR365" s="177"/>
      <c r="AS365" s="177"/>
      <c r="AT365" s="177">
        <v>366</v>
      </c>
      <c r="AU365" s="177"/>
      <c r="AV365" s="177">
        <v>367</v>
      </c>
      <c r="AW365" s="177"/>
      <c r="AX365" s="177">
        <v>624</v>
      </c>
      <c r="AY365" s="177"/>
      <c r="AZ365" s="177">
        <v>222</v>
      </c>
      <c r="BA365" s="177"/>
      <c r="BB365" s="177">
        <v>179</v>
      </c>
      <c r="BC365" s="177"/>
      <c r="BD365" s="177">
        <v>43</v>
      </c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2"/>
      <c r="BP365" s="26"/>
    </row>
    <row r="366" spans="1:68" ht="46.8" x14ac:dyDescent="0.3">
      <c r="A366" s="28">
        <v>277</v>
      </c>
      <c r="B366" s="29" t="s">
        <v>409</v>
      </c>
      <c r="C366" s="30"/>
      <c r="D366" s="31">
        <f t="shared" si="98"/>
        <v>0</v>
      </c>
      <c r="E366" s="31">
        <f t="shared" si="98"/>
        <v>0</v>
      </c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9"/>
      <c r="Z366" s="188"/>
      <c r="AA366" s="187"/>
      <c r="AB366" s="69" t="s">
        <v>249</v>
      </c>
      <c r="AC366" s="88">
        <v>1</v>
      </c>
      <c r="AD366" s="89">
        <v>1</v>
      </c>
      <c r="AE366" s="67" t="s">
        <v>44</v>
      </c>
      <c r="AF366" s="31">
        <f t="shared" si="99"/>
        <v>9</v>
      </c>
      <c r="AG366" s="32">
        <f t="shared" si="99"/>
        <v>0</v>
      </c>
      <c r="AH366" s="177">
        <v>1</v>
      </c>
      <c r="AI366" s="177"/>
      <c r="AJ366" s="177">
        <v>2</v>
      </c>
      <c r="AK366" s="177"/>
      <c r="AL366" s="177">
        <v>2</v>
      </c>
      <c r="AM366" s="177"/>
      <c r="AN366" s="177">
        <v>2</v>
      </c>
      <c r="AO366" s="178"/>
      <c r="AP366" s="177"/>
      <c r="AQ366" s="177"/>
      <c r="AR366" s="177"/>
      <c r="AS366" s="177"/>
      <c r="AT366" s="177"/>
      <c r="AU366" s="177"/>
      <c r="AV366" s="177"/>
      <c r="AW366" s="177"/>
      <c r="AX366" s="177"/>
      <c r="AY366" s="177"/>
      <c r="AZ366" s="177">
        <v>1</v>
      </c>
      <c r="BA366" s="177"/>
      <c r="BB366" s="177">
        <v>1</v>
      </c>
      <c r="BC366" s="177"/>
      <c r="BD366" s="177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2"/>
      <c r="BP366" s="26"/>
    </row>
    <row r="367" spans="1:68" ht="36.75" customHeight="1" x14ac:dyDescent="0.3">
      <c r="A367" s="28">
        <v>278</v>
      </c>
      <c r="B367" s="29" t="s">
        <v>410</v>
      </c>
      <c r="C367" s="30"/>
      <c r="D367" s="31">
        <f t="shared" si="98"/>
        <v>0</v>
      </c>
      <c r="E367" s="31">
        <f t="shared" si="98"/>
        <v>0</v>
      </c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9"/>
      <c r="Z367" s="188"/>
      <c r="AA367" s="187"/>
      <c r="AB367" s="36" t="s">
        <v>44</v>
      </c>
      <c r="AC367" s="37">
        <v>6</v>
      </c>
      <c r="AD367" s="38"/>
      <c r="AE367" s="39" t="s">
        <v>47</v>
      </c>
      <c r="AF367" s="31">
        <f t="shared" si="99"/>
        <v>119</v>
      </c>
      <c r="AG367" s="32">
        <f t="shared" si="99"/>
        <v>1</v>
      </c>
      <c r="AH367" s="177">
        <v>17</v>
      </c>
      <c r="AI367" s="177"/>
      <c r="AJ367" s="177">
        <v>16</v>
      </c>
      <c r="AK367" s="177"/>
      <c r="AL367" s="177">
        <v>15</v>
      </c>
      <c r="AM367" s="177"/>
      <c r="AN367" s="177">
        <v>14</v>
      </c>
      <c r="AO367" s="178">
        <v>1</v>
      </c>
      <c r="AP367" s="177"/>
      <c r="AQ367" s="177"/>
      <c r="AR367" s="177"/>
      <c r="AS367" s="177"/>
      <c r="AT367" s="177">
        <v>13</v>
      </c>
      <c r="AU367" s="177"/>
      <c r="AV367" s="177">
        <v>13</v>
      </c>
      <c r="AW367" s="177"/>
      <c r="AX367" s="177">
        <v>14</v>
      </c>
      <c r="AY367" s="177"/>
      <c r="AZ367" s="177">
        <v>8</v>
      </c>
      <c r="BA367" s="177"/>
      <c r="BB367" s="177">
        <v>9</v>
      </c>
      <c r="BC367" s="177"/>
      <c r="BD367" s="177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2"/>
      <c r="BP367" s="26"/>
    </row>
    <row r="368" spans="1:68" ht="33.75" customHeight="1" x14ac:dyDescent="0.3">
      <c r="A368" s="28">
        <v>279</v>
      </c>
      <c r="B368" s="29" t="s">
        <v>411</v>
      </c>
      <c r="C368" s="30"/>
      <c r="D368" s="31">
        <f t="shared" si="98"/>
        <v>0</v>
      </c>
      <c r="E368" s="31">
        <f t="shared" si="98"/>
        <v>0</v>
      </c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9"/>
      <c r="Z368" s="188"/>
      <c r="AA368" s="187"/>
      <c r="AB368" s="36" t="s">
        <v>44</v>
      </c>
      <c r="AC368" s="37">
        <v>13</v>
      </c>
      <c r="AD368" s="38"/>
      <c r="AE368" s="39" t="s">
        <v>45</v>
      </c>
      <c r="AF368" s="31">
        <f t="shared" si="99"/>
        <v>180</v>
      </c>
      <c r="AG368" s="32">
        <f t="shared" si="99"/>
        <v>2</v>
      </c>
      <c r="AH368" s="177">
        <v>21</v>
      </c>
      <c r="AI368" s="177"/>
      <c r="AJ368" s="177">
        <v>22</v>
      </c>
      <c r="AK368" s="177"/>
      <c r="AL368" s="177">
        <v>23</v>
      </c>
      <c r="AM368" s="177"/>
      <c r="AN368" s="177">
        <v>15</v>
      </c>
      <c r="AO368" s="178">
        <v>2</v>
      </c>
      <c r="AP368" s="177"/>
      <c r="AQ368" s="177"/>
      <c r="AR368" s="177"/>
      <c r="AS368" s="177"/>
      <c r="AT368" s="177">
        <v>17</v>
      </c>
      <c r="AU368" s="177"/>
      <c r="AV368" s="177">
        <v>19</v>
      </c>
      <c r="AW368" s="177"/>
      <c r="AX368" s="177">
        <v>24</v>
      </c>
      <c r="AY368" s="177"/>
      <c r="AZ368" s="177">
        <v>20</v>
      </c>
      <c r="BA368" s="177"/>
      <c r="BB368" s="177">
        <v>19</v>
      </c>
      <c r="BC368" s="177"/>
      <c r="BD368" s="177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2"/>
      <c r="BP368" s="26"/>
    </row>
    <row r="369" spans="1:68" ht="18" x14ac:dyDescent="0.3">
      <c r="A369" s="28">
        <v>280</v>
      </c>
      <c r="B369" s="29" t="s">
        <v>412</v>
      </c>
      <c r="C369" s="30"/>
      <c r="D369" s="31">
        <f t="shared" si="98"/>
        <v>0</v>
      </c>
      <c r="E369" s="31">
        <f t="shared" si="98"/>
        <v>0</v>
      </c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9"/>
      <c r="Z369" s="188"/>
      <c r="AA369" s="187"/>
      <c r="AB369" s="30"/>
      <c r="AC369" s="37"/>
      <c r="AD369" s="38"/>
      <c r="AE369" s="46"/>
      <c r="AF369" s="31">
        <f t="shared" si="99"/>
        <v>0</v>
      </c>
      <c r="AG369" s="32">
        <f t="shared" si="99"/>
        <v>0</v>
      </c>
      <c r="AH369" s="40"/>
      <c r="AI369" s="40"/>
      <c r="AJ369" s="40"/>
      <c r="AK369" s="40"/>
      <c r="AL369" s="40"/>
      <c r="AM369" s="40"/>
      <c r="AN369" s="40"/>
      <c r="AO369" s="41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2"/>
      <c r="BP369" s="26"/>
    </row>
    <row r="370" spans="1:68" ht="18" x14ac:dyDescent="0.3">
      <c r="A370" s="65"/>
      <c r="B370" s="48" t="s">
        <v>413</v>
      </c>
      <c r="C370" s="49"/>
      <c r="D370" s="50">
        <f>SUM(D371:D375)</f>
        <v>0</v>
      </c>
      <c r="E370" s="50">
        <f>SUM(E371:E375)</f>
        <v>0</v>
      </c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1"/>
      <c r="Z370" s="190"/>
      <c r="AA370" s="192"/>
      <c r="AB370" s="49"/>
      <c r="AC370" s="54">
        <f>SUM(AC371:AC375)</f>
        <v>11</v>
      </c>
      <c r="AD370" s="55">
        <f>SUM(AD371:AD375)</f>
        <v>1</v>
      </c>
      <c r="AE370" s="56"/>
      <c r="AF370" s="50">
        <f>SUM(AF371:AF375)</f>
        <v>73</v>
      </c>
      <c r="AG370" s="50">
        <f>SUM(AG371:AG375)</f>
        <v>1</v>
      </c>
      <c r="AH370" s="57"/>
      <c r="AI370" s="57"/>
      <c r="AJ370" s="57"/>
      <c r="AK370" s="57"/>
      <c r="AL370" s="57"/>
      <c r="AM370" s="57"/>
      <c r="AN370" s="57"/>
      <c r="AO370" s="133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8"/>
      <c r="BP370" s="26"/>
    </row>
    <row r="371" spans="1:68" ht="18" x14ac:dyDescent="0.3">
      <c r="A371" s="28">
        <v>281</v>
      </c>
      <c r="B371" s="29" t="s">
        <v>414</v>
      </c>
      <c r="C371" s="59"/>
      <c r="D371" s="60">
        <f t="shared" ref="D371:E375" si="100">SUM(F371,H371,J371,L371,N371,P371,R371,T371,V371,X371,Z371)</f>
        <v>0</v>
      </c>
      <c r="E371" s="60">
        <f t="shared" si="100"/>
        <v>0</v>
      </c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9"/>
      <c r="Z371" s="188"/>
      <c r="AA371" s="187"/>
      <c r="AB371" s="36" t="s">
        <v>44</v>
      </c>
      <c r="AC371" s="172">
        <v>10</v>
      </c>
      <c r="AD371" s="174"/>
      <c r="AE371" s="67" t="s">
        <v>44</v>
      </c>
      <c r="AF371" s="31">
        <f t="shared" ref="AF371:AG375" si="101">SUM(AH371,AJ371,AL371,AN371,AP371,AR371,AT371,AV371,AX371,AZ371,BB371,BD371,BF371,BH371,BJ371,BL371,BN371)</f>
        <v>61</v>
      </c>
      <c r="AG371" s="32">
        <f t="shared" si="101"/>
        <v>0</v>
      </c>
      <c r="AH371" s="177">
        <v>7</v>
      </c>
      <c r="AI371" s="177"/>
      <c r="AJ371" s="177">
        <v>5</v>
      </c>
      <c r="AK371" s="177"/>
      <c r="AL371" s="177"/>
      <c r="AM371" s="177"/>
      <c r="AN371" s="177"/>
      <c r="AO371" s="178"/>
      <c r="AP371" s="177"/>
      <c r="AQ371" s="177"/>
      <c r="AR371" s="177"/>
      <c r="AS371" s="177"/>
      <c r="AT371" s="177">
        <v>10</v>
      </c>
      <c r="AU371" s="177"/>
      <c r="AV371" s="177">
        <v>9</v>
      </c>
      <c r="AW371" s="177"/>
      <c r="AX371" s="177">
        <v>11</v>
      </c>
      <c r="AY371" s="177"/>
      <c r="AZ371" s="177">
        <v>8</v>
      </c>
      <c r="BA371" s="177"/>
      <c r="BB371" s="177">
        <v>11</v>
      </c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2"/>
      <c r="BP371" s="26"/>
    </row>
    <row r="372" spans="1:68" ht="46.8" x14ac:dyDescent="0.3">
      <c r="A372" s="28">
        <v>282</v>
      </c>
      <c r="B372" s="29" t="s">
        <v>415</v>
      </c>
      <c r="C372" s="59"/>
      <c r="D372" s="60">
        <f t="shared" si="100"/>
        <v>0</v>
      </c>
      <c r="E372" s="60">
        <f t="shared" si="100"/>
        <v>0</v>
      </c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9"/>
      <c r="Z372" s="188"/>
      <c r="AA372" s="187"/>
      <c r="AB372" s="69" t="s">
        <v>249</v>
      </c>
      <c r="AC372" s="172">
        <v>1</v>
      </c>
      <c r="AD372" s="174">
        <v>1</v>
      </c>
      <c r="AE372" s="39" t="s">
        <v>47</v>
      </c>
      <c r="AF372" s="31">
        <f t="shared" si="101"/>
        <v>8</v>
      </c>
      <c r="AG372" s="32">
        <f t="shared" si="101"/>
        <v>1</v>
      </c>
      <c r="AH372" s="177">
        <v>1</v>
      </c>
      <c r="AI372" s="177"/>
      <c r="AJ372" s="177">
        <v>1</v>
      </c>
      <c r="AK372" s="177"/>
      <c r="AL372" s="177">
        <v>1</v>
      </c>
      <c r="AM372" s="177"/>
      <c r="AN372" s="177">
        <v>1</v>
      </c>
      <c r="AO372" s="178">
        <v>1</v>
      </c>
      <c r="AP372" s="177"/>
      <c r="AQ372" s="177"/>
      <c r="AR372" s="177"/>
      <c r="AS372" s="177"/>
      <c r="AT372" s="177"/>
      <c r="AU372" s="177"/>
      <c r="AV372" s="177">
        <v>1</v>
      </c>
      <c r="AW372" s="177"/>
      <c r="AX372" s="177">
        <v>1</v>
      </c>
      <c r="AY372" s="177"/>
      <c r="AZ372" s="177">
        <v>1</v>
      </c>
      <c r="BA372" s="177"/>
      <c r="BB372" s="177">
        <v>1</v>
      </c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2"/>
      <c r="BP372" s="26"/>
    </row>
    <row r="373" spans="1:68" ht="18" x14ac:dyDescent="0.3">
      <c r="A373" s="28">
        <v>283</v>
      </c>
      <c r="B373" s="29" t="s">
        <v>416</v>
      </c>
      <c r="C373" s="59"/>
      <c r="D373" s="60">
        <f t="shared" si="100"/>
        <v>0</v>
      </c>
      <c r="E373" s="60">
        <f t="shared" si="100"/>
        <v>0</v>
      </c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9"/>
      <c r="Z373" s="188"/>
      <c r="AA373" s="187"/>
      <c r="AB373" s="68"/>
      <c r="AC373" s="37"/>
      <c r="AD373" s="38"/>
      <c r="AE373" s="46"/>
      <c r="AF373" s="31">
        <f t="shared" si="101"/>
        <v>0</v>
      </c>
      <c r="AG373" s="32">
        <f t="shared" si="101"/>
        <v>0</v>
      </c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77"/>
      <c r="BB373" s="177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2"/>
      <c r="BP373" s="26"/>
    </row>
    <row r="374" spans="1:68" ht="18" x14ac:dyDescent="0.3">
      <c r="A374" s="28">
        <v>284</v>
      </c>
      <c r="B374" s="29" t="s">
        <v>417</v>
      </c>
      <c r="C374" s="59"/>
      <c r="D374" s="60">
        <f t="shared" si="100"/>
        <v>0</v>
      </c>
      <c r="E374" s="60">
        <f t="shared" si="100"/>
        <v>0</v>
      </c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9"/>
      <c r="Z374" s="188"/>
      <c r="AA374" s="187"/>
      <c r="AB374" s="68"/>
      <c r="AC374" s="37"/>
      <c r="AD374" s="38"/>
      <c r="AE374" s="67" t="s">
        <v>44</v>
      </c>
      <c r="AF374" s="31">
        <f t="shared" si="101"/>
        <v>4</v>
      </c>
      <c r="AG374" s="32">
        <f t="shared" si="101"/>
        <v>0</v>
      </c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>
        <v>1</v>
      </c>
      <c r="AS374" s="177"/>
      <c r="AT374" s="177">
        <v>1</v>
      </c>
      <c r="AU374" s="177"/>
      <c r="AV374" s="177">
        <v>1</v>
      </c>
      <c r="AW374" s="177"/>
      <c r="AX374" s="177">
        <v>1</v>
      </c>
      <c r="AY374" s="177"/>
      <c r="AZ374" s="177"/>
      <c r="BA374" s="177"/>
      <c r="BB374" s="177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2"/>
      <c r="BP374" s="26"/>
    </row>
    <row r="375" spans="1:68" ht="18" x14ac:dyDescent="0.3">
      <c r="A375" s="28">
        <v>285</v>
      </c>
      <c r="B375" s="29" t="s">
        <v>418</v>
      </c>
      <c r="C375" s="59"/>
      <c r="D375" s="60">
        <f t="shared" si="100"/>
        <v>0</v>
      </c>
      <c r="E375" s="60">
        <f t="shared" si="100"/>
        <v>0</v>
      </c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9"/>
      <c r="Z375" s="188"/>
      <c r="AA375" s="187"/>
      <c r="AB375" s="30"/>
      <c r="AC375" s="37"/>
      <c r="AD375" s="38"/>
      <c r="AE375" s="46"/>
      <c r="AF375" s="31">
        <f t="shared" si="101"/>
        <v>0</v>
      </c>
      <c r="AG375" s="32">
        <f t="shared" si="101"/>
        <v>0</v>
      </c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2"/>
      <c r="BP375" s="26"/>
    </row>
    <row r="376" spans="1:68" ht="18" x14ac:dyDescent="0.3">
      <c r="A376" s="65"/>
      <c r="B376" s="48" t="s">
        <v>419</v>
      </c>
      <c r="C376" s="49"/>
      <c r="D376" s="50">
        <f>SUM(D377:D381)</f>
        <v>0</v>
      </c>
      <c r="E376" s="50">
        <f>SUM(E377:E381)</f>
        <v>0</v>
      </c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1"/>
      <c r="Z376" s="190"/>
      <c r="AA376" s="192"/>
      <c r="AB376" s="49"/>
      <c r="AC376" s="54">
        <f>SUM(AC377:AC381)</f>
        <v>32</v>
      </c>
      <c r="AD376" s="55">
        <f>SUM(AD377:AD381)</f>
        <v>2</v>
      </c>
      <c r="AE376" s="56"/>
      <c r="AF376" s="50">
        <f>SUM(AF377:AF381)</f>
        <v>20</v>
      </c>
      <c r="AG376" s="50">
        <f>SUM(AG377:AG381)</f>
        <v>0</v>
      </c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8"/>
      <c r="BP376" s="26"/>
    </row>
    <row r="377" spans="1:68" ht="18" x14ac:dyDescent="0.3">
      <c r="A377" s="28">
        <v>286</v>
      </c>
      <c r="B377" s="29" t="s">
        <v>420</v>
      </c>
      <c r="C377" s="59"/>
      <c r="D377" s="60">
        <f t="shared" ref="D377:E381" si="102">SUM(F377,H377,J377,L377,N377,P377,R377,T377,V377,X377,Z377)</f>
        <v>0</v>
      </c>
      <c r="E377" s="60">
        <f t="shared" si="102"/>
        <v>0</v>
      </c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9"/>
      <c r="Z377" s="188"/>
      <c r="AA377" s="187"/>
      <c r="AB377" s="30"/>
      <c r="AC377" s="37"/>
      <c r="AD377" s="38"/>
      <c r="AE377" s="46"/>
      <c r="AF377" s="31">
        <f t="shared" ref="AF377:AG381" si="103">SUM(AH377,AJ377,AL377,AN377,AP377,AR377,AT377,AV377,AX377,AZ377,BB377,BD377,BF377,BH377,BJ377,BL377,BN377)</f>
        <v>0</v>
      </c>
      <c r="AG377" s="32">
        <f t="shared" si="103"/>
        <v>0</v>
      </c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2"/>
      <c r="BP377" s="26"/>
    </row>
    <row r="378" spans="1:68" ht="46.8" x14ac:dyDescent="0.3">
      <c r="A378" s="28">
        <v>287</v>
      </c>
      <c r="B378" s="29" t="s">
        <v>421</v>
      </c>
      <c r="C378" s="59"/>
      <c r="D378" s="60">
        <f t="shared" si="102"/>
        <v>0</v>
      </c>
      <c r="E378" s="60">
        <f t="shared" si="102"/>
        <v>0</v>
      </c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9"/>
      <c r="Z378" s="188"/>
      <c r="AA378" s="187"/>
      <c r="AB378" s="69" t="s">
        <v>60</v>
      </c>
      <c r="AC378" s="37">
        <v>32</v>
      </c>
      <c r="AD378" s="38">
        <v>2</v>
      </c>
      <c r="AE378" s="67" t="s">
        <v>44</v>
      </c>
      <c r="AF378" s="31">
        <f t="shared" si="103"/>
        <v>20</v>
      </c>
      <c r="AG378" s="32">
        <f t="shared" si="103"/>
        <v>0</v>
      </c>
      <c r="AH378" s="177">
        <v>5</v>
      </c>
      <c r="AI378" s="177"/>
      <c r="AJ378" s="177">
        <v>5</v>
      </c>
      <c r="AK378" s="177"/>
      <c r="AL378" s="177">
        <v>5</v>
      </c>
      <c r="AM378" s="177"/>
      <c r="AN378" s="177">
        <v>5</v>
      </c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2"/>
      <c r="BP378" s="26"/>
    </row>
    <row r="379" spans="1:68" ht="18" x14ac:dyDescent="0.3">
      <c r="A379" s="28">
        <v>288</v>
      </c>
      <c r="B379" s="29" t="s">
        <v>422</v>
      </c>
      <c r="C379" s="59"/>
      <c r="D379" s="60">
        <f t="shared" si="102"/>
        <v>0</v>
      </c>
      <c r="E379" s="60">
        <f t="shared" si="102"/>
        <v>0</v>
      </c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9"/>
      <c r="Z379" s="188"/>
      <c r="AA379" s="187"/>
      <c r="AB379" s="30"/>
      <c r="AC379" s="37"/>
      <c r="AD379" s="38"/>
      <c r="AE379" s="46"/>
      <c r="AF379" s="31">
        <f t="shared" si="103"/>
        <v>0</v>
      </c>
      <c r="AG379" s="32">
        <f t="shared" si="103"/>
        <v>0</v>
      </c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2"/>
      <c r="BP379" s="26"/>
    </row>
    <row r="380" spans="1:68" ht="18" x14ac:dyDescent="0.3">
      <c r="A380" s="28">
        <v>289</v>
      </c>
      <c r="B380" s="29" t="s">
        <v>423</v>
      </c>
      <c r="C380" s="59"/>
      <c r="D380" s="60">
        <f t="shared" si="102"/>
        <v>0</v>
      </c>
      <c r="E380" s="60">
        <f t="shared" si="102"/>
        <v>0</v>
      </c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9"/>
      <c r="Z380" s="188"/>
      <c r="AA380" s="187"/>
      <c r="AB380" s="30"/>
      <c r="AC380" s="37"/>
      <c r="AD380" s="38"/>
      <c r="AE380" s="46"/>
      <c r="AF380" s="31">
        <f t="shared" si="103"/>
        <v>0</v>
      </c>
      <c r="AG380" s="32">
        <f t="shared" si="103"/>
        <v>0</v>
      </c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2"/>
      <c r="BP380" s="26"/>
    </row>
    <row r="381" spans="1:68" ht="18" x14ac:dyDescent="0.3">
      <c r="A381" s="28">
        <v>290</v>
      </c>
      <c r="B381" s="29" t="s">
        <v>424</v>
      </c>
      <c r="C381" s="59"/>
      <c r="D381" s="60">
        <f t="shared" si="102"/>
        <v>0</v>
      </c>
      <c r="E381" s="60">
        <f t="shared" si="102"/>
        <v>0</v>
      </c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9"/>
      <c r="Z381" s="188"/>
      <c r="AA381" s="187"/>
      <c r="AB381" s="30"/>
      <c r="AC381" s="37"/>
      <c r="AD381" s="38"/>
      <c r="AE381" s="46"/>
      <c r="AF381" s="31">
        <f t="shared" si="103"/>
        <v>0</v>
      </c>
      <c r="AG381" s="32">
        <f t="shared" si="103"/>
        <v>0</v>
      </c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2"/>
      <c r="BP381" s="26"/>
    </row>
    <row r="382" spans="1:68" ht="18" x14ac:dyDescent="0.3">
      <c r="A382" s="65"/>
      <c r="B382" s="48" t="s">
        <v>425</v>
      </c>
      <c r="C382" s="49"/>
      <c r="D382" s="50">
        <f>SUM(D383:D385)</f>
        <v>0</v>
      </c>
      <c r="E382" s="50">
        <f>SUM(E383:E385)</f>
        <v>0</v>
      </c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1"/>
      <c r="Z382" s="190"/>
      <c r="AA382" s="192"/>
      <c r="AB382" s="49"/>
      <c r="AC382" s="54">
        <f>SUM(AC383:AC385)</f>
        <v>0</v>
      </c>
      <c r="AD382" s="55">
        <f>SUM(AD383:AD385)</f>
        <v>0</v>
      </c>
      <c r="AE382" s="56"/>
      <c r="AF382" s="50">
        <f>SUM(AF383:AF385)</f>
        <v>12</v>
      </c>
      <c r="AG382" s="50">
        <f>SUM(AG383:AG385)</f>
        <v>3</v>
      </c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  <c r="BO382" s="58"/>
      <c r="BP382" s="26"/>
    </row>
    <row r="383" spans="1:68" ht="18" x14ac:dyDescent="0.3">
      <c r="A383" s="28">
        <v>291</v>
      </c>
      <c r="B383" s="29" t="s">
        <v>426</v>
      </c>
      <c r="C383" s="59"/>
      <c r="D383" s="60">
        <f t="shared" ref="D383:E385" si="104">SUM(F383,H383,J383,L383,N383,P383,R383,T383,V383,X383,Z383)</f>
        <v>0</v>
      </c>
      <c r="E383" s="60">
        <f t="shared" si="104"/>
        <v>0</v>
      </c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9"/>
      <c r="Z383" s="188"/>
      <c r="AA383" s="187"/>
      <c r="AB383" s="59"/>
      <c r="AC383" s="61"/>
      <c r="AD383" s="62"/>
      <c r="AE383" s="63"/>
      <c r="AF383" s="60">
        <f t="shared" ref="AF383:AG385" si="105">SUM(AH383,AJ383,AL383,AN383,AP383,AR383,AT383,AV383,AX383,AZ383,BB383,BD383,BF383,BH383,BJ383,BL383,BN383)</f>
        <v>0</v>
      </c>
      <c r="AG383" s="64">
        <f t="shared" si="105"/>
        <v>0</v>
      </c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2"/>
      <c r="BP383" s="26"/>
    </row>
    <row r="384" spans="1:68" ht="36" customHeight="1" x14ac:dyDescent="0.3">
      <c r="A384" s="28">
        <v>292</v>
      </c>
      <c r="B384" s="29" t="s">
        <v>427</v>
      </c>
      <c r="C384" s="59"/>
      <c r="D384" s="60">
        <f t="shared" si="104"/>
        <v>0</v>
      </c>
      <c r="E384" s="60">
        <f t="shared" si="104"/>
        <v>0</v>
      </c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9"/>
      <c r="Z384" s="188"/>
      <c r="AA384" s="187"/>
      <c r="AB384" s="59"/>
      <c r="AC384" s="61"/>
      <c r="AD384" s="62"/>
      <c r="AE384" s="39" t="s">
        <v>489</v>
      </c>
      <c r="AF384" s="60">
        <f t="shared" si="105"/>
        <v>12</v>
      </c>
      <c r="AG384" s="64">
        <f t="shared" si="105"/>
        <v>3</v>
      </c>
      <c r="AH384" s="177">
        <v>3</v>
      </c>
      <c r="AI384" s="177"/>
      <c r="AJ384" s="177">
        <v>3</v>
      </c>
      <c r="AK384" s="177"/>
      <c r="AL384" s="177">
        <v>3</v>
      </c>
      <c r="AM384" s="178">
        <v>3</v>
      </c>
      <c r="AN384" s="177">
        <v>3</v>
      </c>
      <c r="AO384" s="177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2"/>
      <c r="BP384" s="26"/>
    </row>
    <row r="385" spans="1:68" ht="18" x14ac:dyDescent="0.3">
      <c r="A385" s="28">
        <v>293</v>
      </c>
      <c r="B385" s="29" t="s">
        <v>428</v>
      </c>
      <c r="C385" s="59"/>
      <c r="D385" s="60">
        <f t="shared" si="104"/>
        <v>0</v>
      </c>
      <c r="E385" s="60">
        <f t="shared" si="104"/>
        <v>0</v>
      </c>
      <c r="F385" s="188"/>
      <c r="G385" s="188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9"/>
      <c r="Z385" s="188"/>
      <c r="AA385" s="187"/>
      <c r="AB385" s="59"/>
      <c r="AC385" s="61"/>
      <c r="AD385" s="62"/>
      <c r="AE385" s="63"/>
      <c r="AF385" s="60">
        <f t="shared" si="105"/>
        <v>0</v>
      </c>
      <c r="AG385" s="64">
        <f t="shared" si="105"/>
        <v>0</v>
      </c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2"/>
      <c r="BP385" s="26"/>
    </row>
    <row r="386" spans="1:68" ht="18" x14ac:dyDescent="0.3">
      <c r="A386" s="65"/>
      <c r="B386" s="48" t="s">
        <v>429</v>
      </c>
      <c r="C386" s="49"/>
      <c r="D386" s="50">
        <f>SUM(D387:D392)</f>
        <v>0</v>
      </c>
      <c r="E386" s="50">
        <f>SUM(E387:E392)</f>
        <v>0</v>
      </c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1"/>
      <c r="Z386" s="190"/>
      <c r="AA386" s="192"/>
      <c r="AB386" s="49"/>
      <c r="AC386" s="54">
        <f>SUM(AC387:AC392)</f>
        <v>21</v>
      </c>
      <c r="AD386" s="55">
        <f>SUM(AD387:AD392)</f>
        <v>0</v>
      </c>
      <c r="AE386" s="56"/>
      <c r="AF386" s="50">
        <f>SUM(AF387:AF392)</f>
        <v>151</v>
      </c>
      <c r="AG386" s="50">
        <f>SUM(AG387:AG392)</f>
        <v>0</v>
      </c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  <c r="BO386" s="58"/>
      <c r="BP386" s="26"/>
    </row>
    <row r="387" spans="1:68" ht="18" x14ac:dyDescent="0.3">
      <c r="A387" s="28">
        <v>294</v>
      </c>
      <c r="B387" s="29" t="s">
        <v>430</v>
      </c>
      <c r="C387" s="59"/>
      <c r="D387" s="60">
        <f t="shared" ref="D387:E392" si="106">SUM(F387,H387,J387,L387,N387,P387,R387,T387,V387,X387,Z387)</f>
        <v>0</v>
      </c>
      <c r="E387" s="60">
        <f t="shared" si="106"/>
        <v>0</v>
      </c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9"/>
      <c r="Z387" s="188"/>
      <c r="AA387" s="187"/>
      <c r="AB387" s="36" t="s">
        <v>44</v>
      </c>
      <c r="AC387" s="134">
        <v>8</v>
      </c>
      <c r="AD387" s="135"/>
      <c r="AE387" s="67" t="s">
        <v>44</v>
      </c>
      <c r="AF387" s="97">
        <f t="shared" ref="AF387:AG392" si="107">SUM(AH387,AJ387,AL387,AN387,AP387,AR387,AT387,AV387,AX387,AZ387,BB387,BD387,BF387,BH387,BJ387,BL387,BN387)</f>
        <v>83</v>
      </c>
      <c r="AG387" s="136">
        <f t="shared" si="107"/>
        <v>0</v>
      </c>
      <c r="AH387" s="177">
        <v>13</v>
      </c>
      <c r="AI387" s="177"/>
      <c r="AJ387" s="177">
        <v>13</v>
      </c>
      <c r="AK387" s="177"/>
      <c r="AL387" s="177">
        <v>12</v>
      </c>
      <c r="AM387" s="177"/>
      <c r="AN387" s="177">
        <v>13</v>
      </c>
      <c r="AO387" s="177"/>
      <c r="AP387" s="177"/>
      <c r="AQ387" s="177"/>
      <c r="AR387" s="177">
        <v>6</v>
      </c>
      <c r="AS387" s="177"/>
      <c r="AT387" s="177">
        <v>4</v>
      </c>
      <c r="AU387" s="177"/>
      <c r="AV387" s="177">
        <v>4</v>
      </c>
      <c r="AW387" s="177"/>
      <c r="AX387" s="177">
        <v>4</v>
      </c>
      <c r="AY387" s="177"/>
      <c r="AZ387" s="177">
        <v>2</v>
      </c>
      <c r="BA387" s="177"/>
      <c r="BB387" s="177">
        <v>2</v>
      </c>
      <c r="BC387" s="177"/>
      <c r="BD387" s="177"/>
      <c r="BE387" s="177"/>
      <c r="BF387" s="177"/>
      <c r="BG387" s="177"/>
      <c r="BH387" s="177">
        <v>10</v>
      </c>
      <c r="BI387" s="177"/>
      <c r="BJ387" s="40"/>
      <c r="BK387" s="40"/>
      <c r="BL387" s="40"/>
      <c r="BM387" s="40"/>
      <c r="BN387" s="40"/>
      <c r="BO387" s="42"/>
      <c r="BP387" s="26"/>
    </row>
    <row r="388" spans="1:68" ht="18" x14ac:dyDescent="0.3">
      <c r="A388" s="28">
        <v>295</v>
      </c>
      <c r="B388" s="29" t="s">
        <v>431</v>
      </c>
      <c r="C388" s="59"/>
      <c r="D388" s="60">
        <f t="shared" si="106"/>
        <v>0</v>
      </c>
      <c r="E388" s="60">
        <f t="shared" si="106"/>
        <v>0</v>
      </c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9"/>
      <c r="Z388" s="188"/>
      <c r="AA388" s="187"/>
      <c r="AB388" s="96"/>
      <c r="AC388" s="134"/>
      <c r="AD388" s="135"/>
      <c r="AE388" s="67" t="s">
        <v>44</v>
      </c>
      <c r="AF388" s="97">
        <f t="shared" si="107"/>
        <v>15</v>
      </c>
      <c r="AG388" s="136">
        <f t="shared" si="107"/>
        <v>0</v>
      </c>
      <c r="AH388" s="177">
        <v>3</v>
      </c>
      <c r="AI388" s="177"/>
      <c r="AJ388" s="177">
        <v>3</v>
      </c>
      <c r="AK388" s="177"/>
      <c r="AL388" s="177">
        <v>3</v>
      </c>
      <c r="AM388" s="177"/>
      <c r="AN388" s="177">
        <v>3</v>
      </c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7">
        <v>3</v>
      </c>
      <c r="AY388" s="177"/>
      <c r="AZ388" s="177"/>
      <c r="BA388" s="177"/>
      <c r="BB388" s="177"/>
      <c r="BC388" s="177"/>
      <c r="BD388" s="177"/>
      <c r="BE388" s="177"/>
      <c r="BF388" s="177"/>
      <c r="BG388" s="177"/>
      <c r="BH388" s="177"/>
      <c r="BI388" s="177"/>
      <c r="BJ388" s="40"/>
      <c r="BK388" s="40"/>
      <c r="BL388" s="40"/>
      <c r="BM388" s="40"/>
      <c r="BN388" s="40"/>
      <c r="BO388" s="42"/>
      <c r="BP388" s="26"/>
    </row>
    <row r="389" spans="1:68" ht="18" x14ac:dyDescent="0.3">
      <c r="A389" s="28">
        <v>296</v>
      </c>
      <c r="B389" s="29" t="s">
        <v>432</v>
      </c>
      <c r="C389" s="59"/>
      <c r="D389" s="60">
        <f t="shared" si="106"/>
        <v>0</v>
      </c>
      <c r="E389" s="60">
        <f t="shared" si="106"/>
        <v>0</v>
      </c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9"/>
      <c r="Z389" s="188"/>
      <c r="AA389" s="187"/>
      <c r="AB389" s="96"/>
      <c r="AC389" s="134"/>
      <c r="AD389" s="135"/>
      <c r="AE389" s="111"/>
      <c r="AF389" s="97">
        <f t="shared" si="107"/>
        <v>0</v>
      </c>
      <c r="AG389" s="136">
        <f t="shared" si="107"/>
        <v>0</v>
      </c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77"/>
      <c r="BB389" s="177"/>
      <c r="BC389" s="177"/>
      <c r="BD389" s="177"/>
      <c r="BE389" s="177"/>
      <c r="BF389" s="177"/>
      <c r="BG389" s="177"/>
      <c r="BH389" s="177"/>
      <c r="BI389" s="177"/>
      <c r="BJ389" s="40"/>
      <c r="BK389" s="40"/>
      <c r="BL389" s="40"/>
      <c r="BM389" s="40"/>
      <c r="BN389" s="40"/>
      <c r="BO389" s="42"/>
      <c r="BP389" s="26"/>
    </row>
    <row r="390" spans="1:68" ht="18" x14ac:dyDescent="0.3">
      <c r="A390" s="28">
        <v>297</v>
      </c>
      <c r="B390" s="29" t="s">
        <v>433</v>
      </c>
      <c r="C390" s="59"/>
      <c r="D390" s="60">
        <f t="shared" si="106"/>
        <v>0</v>
      </c>
      <c r="E390" s="60">
        <f t="shared" si="106"/>
        <v>0</v>
      </c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9"/>
      <c r="Z390" s="188"/>
      <c r="AA390" s="187"/>
      <c r="AB390" s="96"/>
      <c r="AC390" s="134"/>
      <c r="AD390" s="135"/>
      <c r="AE390" s="111"/>
      <c r="AF390" s="97">
        <f t="shared" si="107"/>
        <v>0</v>
      </c>
      <c r="AG390" s="136">
        <f t="shared" si="107"/>
        <v>0</v>
      </c>
      <c r="AH390" s="177"/>
      <c r="AI390" s="177"/>
      <c r="AJ390" s="177"/>
      <c r="AK390" s="177"/>
      <c r="AL390" s="177"/>
      <c r="AM390" s="177"/>
      <c r="AN390" s="177"/>
      <c r="AO390" s="177"/>
      <c r="AP390" s="177"/>
      <c r="AQ390" s="177"/>
      <c r="AR390" s="177"/>
      <c r="AS390" s="177"/>
      <c r="AT390" s="177"/>
      <c r="AU390" s="177"/>
      <c r="AV390" s="177"/>
      <c r="AW390" s="177"/>
      <c r="AX390" s="177"/>
      <c r="AY390" s="177"/>
      <c r="AZ390" s="177"/>
      <c r="BA390" s="177"/>
      <c r="BB390" s="177"/>
      <c r="BC390" s="177"/>
      <c r="BD390" s="177"/>
      <c r="BE390" s="177"/>
      <c r="BF390" s="177"/>
      <c r="BG390" s="177"/>
      <c r="BH390" s="177"/>
      <c r="BI390" s="177"/>
      <c r="BJ390" s="40"/>
      <c r="BK390" s="40"/>
      <c r="BL390" s="40"/>
      <c r="BM390" s="40"/>
      <c r="BN390" s="40"/>
      <c r="BO390" s="42"/>
      <c r="BP390" s="26"/>
    </row>
    <row r="391" spans="1:68" ht="18" x14ac:dyDescent="0.3">
      <c r="A391" s="28">
        <v>298</v>
      </c>
      <c r="B391" s="29" t="s">
        <v>434</v>
      </c>
      <c r="C391" s="59"/>
      <c r="D391" s="60">
        <f t="shared" si="106"/>
        <v>0</v>
      </c>
      <c r="E391" s="60">
        <f t="shared" si="106"/>
        <v>0</v>
      </c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9"/>
      <c r="Z391" s="188"/>
      <c r="AA391" s="187"/>
      <c r="AB391" s="68"/>
      <c r="AC391" s="37"/>
      <c r="AD391" s="38"/>
      <c r="AE391" s="46"/>
      <c r="AF391" s="31">
        <f t="shared" si="107"/>
        <v>0</v>
      </c>
      <c r="AG391" s="32">
        <f t="shared" si="107"/>
        <v>0</v>
      </c>
      <c r="AH391" s="177"/>
      <c r="AI391" s="177"/>
      <c r="AJ391" s="177"/>
      <c r="AK391" s="177"/>
      <c r="AL391" s="177"/>
      <c r="AM391" s="177"/>
      <c r="AN391" s="177"/>
      <c r="AO391" s="177"/>
      <c r="AP391" s="177"/>
      <c r="AQ391" s="177"/>
      <c r="AR391" s="177"/>
      <c r="AS391" s="177"/>
      <c r="AT391" s="177"/>
      <c r="AU391" s="177"/>
      <c r="AV391" s="177"/>
      <c r="AW391" s="177"/>
      <c r="AX391" s="177"/>
      <c r="AY391" s="177"/>
      <c r="AZ391" s="177"/>
      <c r="BA391" s="177"/>
      <c r="BB391" s="177"/>
      <c r="BC391" s="177"/>
      <c r="BD391" s="177"/>
      <c r="BE391" s="177"/>
      <c r="BF391" s="177"/>
      <c r="BG391" s="177"/>
      <c r="BH391" s="177"/>
      <c r="BI391" s="177"/>
      <c r="BJ391" s="40"/>
      <c r="BK391" s="40"/>
      <c r="BL391" s="40"/>
      <c r="BM391" s="40"/>
      <c r="BN391" s="40"/>
      <c r="BO391" s="42"/>
      <c r="BP391" s="26"/>
    </row>
    <row r="392" spans="1:68" ht="18" x14ac:dyDescent="0.3">
      <c r="A392" s="28">
        <v>299</v>
      </c>
      <c r="B392" s="29" t="s">
        <v>435</v>
      </c>
      <c r="C392" s="59"/>
      <c r="D392" s="60">
        <f t="shared" si="106"/>
        <v>0</v>
      </c>
      <c r="E392" s="60">
        <f t="shared" si="106"/>
        <v>0</v>
      </c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9"/>
      <c r="Z392" s="188"/>
      <c r="AA392" s="187"/>
      <c r="AB392" s="36" t="s">
        <v>44</v>
      </c>
      <c r="AC392" s="61">
        <v>13</v>
      </c>
      <c r="AD392" s="62"/>
      <c r="AE392" s="67" t="s">
        <v>44</v>
      </c>
      <c r="AF392" s="60">
        <f t="shared" si="107"/>
        <v>53</v>
      </c>
      <c r="AG392" s="64">
        <f t="shared" si="107"/>
        <v>0</v>
      </c>
      <c r="AH392" s="177">
        <v>2</v>
      </c>
      <c r="AI392" s="177"/>
      <c r="AJ392" s="177">
        <v>2</v>
      </c>
      <c r="AK392" s="177"/>
      <c r="AL392" s="177">
        <v>2</v>
      </c>
      <c r="AM392" s="177"/>
      <c r="AN392" s="177">
        <v>2</v>
      </c>
      <c r="AO392" s="177"/>
      <c r="AP392" s="177"/>
      <c r="AQ392" s="177"/>
      <c r="AR392" s="177">
        <v>7</v>
      </c>
      <c r="AS392" s="177"/>
      <c r="AT392" s="177">
        <v>11</v>
      </c>
      <c r="AU392" s="177"/>
      <c r="AV392" s="177">
        <v>11</v>
      </c>
      <c r="AW392" s="177"/>
      <c r="AX392" s="177">
        <v>11</v>
      </c>
      <c r="AY392" s="177"/>
      <c r="AZ392" s="177">
        <v>1</v>
      </c>
      <c r="BA392" s="177"/>
      <c r="BB392" s="177">
        <v>1</v>
      </c>
      <c r="BC392" s="177"/>
      <c r="BD392" s="177"/>
      <c r="BE392" s="177"/>
      <c r="BF392" s="177"/>
      <c r="BG392" s="177"/>
      <c r="BH392" s="177">
        <v>3</v>
      </c>
      <c r="BI392" s="177"/>
      <c r="BJ392" s="40"/>
      <c r="BK392" s="40"/>
      <c r="BL392" s="40"/>
      <c r="BM392" s="40"/>
      <c r="BN392" s="40"/>
      <c r="BO392" s="42"/>
      <c r="BP392" s="26"/>
    </row>
    <row r="393" spans="1:68" ht="18" x14ac:dyDescent="0.3">
      <c r="A393" s="65"/>
      <c r="B393" s="48" t="s">
        <v>436</v>
      </c>
      <c r="C393" s="49"/>
      <c r="D393" s="50">
        <f>SUM(D394:D404)</f>
        <v>69</v>
      </c>
      <c r="E393" s="50">
        <f>SUM(E394:E404)</f>
        <v>0</v>
      </c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1"/>
      <c r="Z393" s="190"/>
      <c r="AA393" s="192"/>
      <c r="AB393" s="49"/>
      <c r="AC393" s="54">
        <f>SUM(AC394:AC404)</f>
        <v>2</v>
      </c>
      <c r="AD393" s="55">
        <f>SUM(AD394:AD404)</f>
        <v>0</v>
      </c>
      <c r="AE393" s="56"/>
      <c r="AF393" s="50">
        <f>SUM(AF394:AF404)</f>
        <v>10</v>
      </c>
      <c r="AG393" s="50">
        <f>SUM(AG394:AG404)</f>
        <v>0</v>
      </c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  <c r="BO393" s="58"/>
      <c r="BP393" s="26"/>
    </row>
    <row r="394" spans="1:68" ht="18" x14ac:dyDescent="0.3">
      <c r="A394" s="28">
        <v>300</v>
      </c>
      <c r="B394" s="29" t="s">
        <v>437</v>
      </c>
      <c r="C394" s="36" t="s">
        <v>44</v>
      </c>
      <c r="D394" s="60">
        <f t="shared" ref="D394:D404" si="108">SUM(F394,H394,J394,L394,N394,P394,R394,T394,V394,X394,Z394)</f>
        <v>12</v>
      </c>
      <c r="E394" s="60">
        <f t="shared" ref="E394:E404" si="109">SUM(G394,I394,K394,M394,O394,Q394,S394,U394,W394,Y394,AA394)</f>
        <v>0</v>
      </c>
      <c r="F394" s="188"/>
      <c r="G394" s="188"/>
      <c r="H394" s="188"/>
      <c r="I394" s="188"/>
      <c r="J394" s="188"/>
      <c r="K394" s="188"/>
      <c r="L394" s="188"/>
      <c r="M394" s="188"/>
      <c r="N394" s="188">
        <v>4</v>
      </c>
      <c r="O394" s="188"/>
      <c r="P394" s="188"/>
      <c r="Q394" s="188"/>
      <c r="R394" s="188">
        <v>4</v>
      </c>
      <c r="S394" s="188"/>
      <c r="T394" s="188">
        <v>4</v>
      </c>
      <c r="U394" s="188"/>
      <c r="V394" s="188"/>
      <c r="W394" s="188"/>
      <c r="X394" s="188"/>
      <c r="Y394" s="189"/>
      <c r="Z394" s="188"/>
      <c r="AA394" s="187"/>
      <c r="AB394" s="30"/>
      <c r="AC394" s="37"/>
      <c r="AD394" s="38"/>
      <c r="AE394" s="46"/>
      <c r="AF394" s="31">
        <f t="shared" ref="AF394:AF404" si="110">SUM(AH394,AJ394,AL394,AN394,AP394,AR394,AT394,AV394,AX394,AZ394,BB394,BD394,BF394,BH394,BJ394,BL394,BN394)</f>
        <v>0</v>
      </c>
      <c r="AG394" s="32">
        <f t="shared" ref="AG394:AG404" si="111">SUM(AI394,AK394,AM394,AO394,AQ394,AS394,AU394,AW394,AY394,BA394,BC394,BE394,BG394,BI394,BK394,BM394,BO394)</f>
        <v>0</v>
      </c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2"/>
      <c r="BP394" s="26"/>
    </row>
    <row r="395" spans="1:68" ht="62.4" x14ac:dyDescent="0.3">
      <c r="A395" s="28">
        <v>301</v>
      </c>
      <c r="B395" s="29" t="s">
        <v>438</v>
      </c>
      <c r="C395" s="36" t="s">
        <v>44</v>
      </c>
      <c r="D395" s="117">
        <f t="shared" si="108"/>
        <v>39</v>
      </c>
      <c r="E395" s="117">
        <f t="shared" si="109"/>
        <v>0</v>
      </c>
      <c r="F395" s="188"/>
      <c r="G395" s="188"/>
      <c r="H395" s="188"/>
      <c r="I395" s="188"/>
      <c r="J395" s="188"/>
      <c r="K395" s="188"/>
      <c r="L395" s="188"/>
      <c r="M395" s="188"/>
      <c r="N395" s="188">
        <v>13</v>
      </c>
      <c r="O395" s="188"/>
      <c r="P395" s="188"/>
      <c r="Q395" s="188"/>
      <c r="R395" s="188">
        <v>13</v>
      </c>
      <c r="S395" s="188"/>
      <c r="T395" s="188">
        <v>13</v>
      </c>
      <c r="U395" s="188"/>
      <c r="V395" s="188"/>
      <c r="W395" s="188"/>
      <c r="X395" s="188"/>
      <c r="Y395" s="189"/>
      <c r="Z395" s="188"/>
      <c r="AA395" s="187"/>
      <c r="AB395" s="107"/>
      <c r="AC395" s="88"/>
      <c r="AD395" s="89"/>
      <c r="AE395" s="67" t="s">
        <v>44</v>
      </c>
      <c r="AF395" s="86">
        <f t="shared" si="110"/>
        <v>2</v>
      </c>
      <c r="AG395" s="87">
        <f t="shared" si="111"/>
        <v>0</v>
      </c>
      <c r="AH395" s="177"/>
      <c r="AI395" s="177"/>
      <c r="AJ395" s="177"/>
      <c r="AK395" s="177"/>
      <c r="AL395" s="177">
        <v>1</v>
      </c>
      <c r="AM395" s="177"/>
      <c r="AN395" s="177">
        <v>1</v>
      </c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  <c r="BF395" s="40"/>
      <c r="BG395" s="40"/>
      <c r="BH395" s="40"/>
      <c r="BI395" s="40"/>
      <c r="BJ395" s="40"/>
      <c r="BK395" s="40"/>
      <c r="BL395" s="40"/>
      <c r="BM395" s="40"/>
      <c r="BN395" s="40"/>
      <c r="BO395" s="42"/>
      <c r="BP395" s="26"/>
    </row>
    <row r="396" spans="1:68" ht="18" x14ac:dyDescent="0.3">
      <c r="A396" s="28">
        <v>302</v>
      </c>
      <c r="B396" s="29" t="s">
        <v>439</v>
      </c>
      <c r="C396" s="59"/>
      <c r="D396" s="60">
        <f t="shared" si="108"/>
        <v>0</v>
      </c>
      <c r="E396" s="60">
        <f t="shared" si="109"/>
        <v>0</v>
      </c>
      <c r="F396" s="188"/>
      <c r="G396" s="188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9"/>
      <c r="Z396" s="188"/>
      <c r="AA396" s="187"/>
      <c r="AB396" s="36" t="s">
        <v>44</v>
      </c>
      <c r="AC396" s="37">
        <v>1</v>
      </c>
      <c r="AD396" s="38"/>
      <c r="AE396" s="67" t="s">
        <v>44</v>
      </c>
      <c r="AF396" s="31">
        <f t="shared" si="110"/>
        <v>4</v>
      </c>
      <c r="AG396" s="32">
        <f t="shared" si="111"/>
        <v>0</v>
      </c>
      <c r="AH396" s="177"/>
      <c r="AI396" s="177"/>
      <c r="AJ396" s="177"/>
      <c r="AK396" s="177"/>
      <c r="AL396" s="177">
        <v>1</v>
      </c>
      <c r="AM396" s="177"/>
      <c r="AN396" s="177">
        <v>1</v>
      </c>
      <c r="AO396" s="177"/>
      <c r="AP396" s="177"/>
      <c r="AQ396" s="177"/>
      <c r="AR396" s="177"/>
      <c r="AS396" s="177"/>
      <c r="AT396" s="177"/>
      <c r="AU396" s="177"/>
      <c r="AV396" s="177">
        <v>1</v>
      </c>
      <c r="AW396" s="177"/>
      <c r="AX396" s="177"/>
      <c r="AY396" s="177"/>
      <c r="AZ396" s="177"/>
      <c r="BA396" s="177"/>
      <c r="BB396" s="177">
        <v>1</v>
      </c>
      <c r="BC396" s="177"/>
      <c r="BD396" s="177"/>
      <c r="BE396" s="177"/>
      <c r="BF396" s="40"/>
      <c r="BG396" s="40"/>
      <c r="BH396" s="40"/>
      <c r="BI396" s="40"/>
      <c r="BJ396" s="40"/>
      <c r="BK396" s="40"/>
      <c r="BL396" s="40"/>
      <c r="BM396" s="40"/>
      <c r="BN396" s="40"/>
      <c r="BO396" s="42"/>
      <c r="BP396" s="26"/>
    </row>
    <row r="397" spans="1:68" ht="18" x14ac:dyDescent="0.3">
      <c r="A397" s="28">
        <v>303</v>
      </c>
      <c r="B397" s="29" t="s">
        <v>440</v>
      </c>
      <c r="C397" s="59"/>
      <c r="D397" s="60">
        <f t="shared" si="108"/>
        <v>0</v>
      </c>
      <c r="E397" s="60">
        <f t="shared" si="109"/>
        <v>0</v>
      </c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9"/>
      <c r="Z397" s="188"/>
      <c r="AA397" s="187"/>
      <c r="AB397" s="30"/>
      <c r="AC397" s="37"/>
      <c r="AD397" s="38"/>
      <c r="AE397" s="46"/>
      <c r="AF397" s="31">
        <f t="shared" si="110"/>
        <v>0</v>
      </c>
      <c r="AG397" s="32">
        <f t="shared" si="111"/>
        <v>0</v>
      </c>
      <c r="AH397" s="177"/>
      <c r="AI397" s="177"/>
      <c r="AJ397" s="177"/>
      <c r="AK397" s="177"/>
      <c r="AL397" s="177"/>
      <c r="AM397" s="177"/>
      <c r="AN397" s="177"/>
      <c r="AO397" s="177"/>
      <c r="AP397" s="177"/>
      <c r="AQ397" s="177"/>
      <c r="AR397" s="177"/>
      <c r="AS397" s="177"/>
      <c r="AT397" s="177"/>
      <c r="AU397" s="177"/>
      <c r="AV397" s="177"/>
      <c r="AW397" s="177"/>
      <c r="AX397" s="177"/>
      <c r="AY397" s="177"/>
      <c r="AZ397" s="177"/>
      <c r="BA397" s="177"/>
      <c r="BB397" s="177"/>
      <c r="BC397" s="177"/>
      <c r="BD397" s="177"/>
      <c r="BE397" s="177"/>
      <c r="BF397" s="40"/>
      <c r="BG397" s="40"/>
      <c r="BH397" s="40"/>
      <c r="BI397" s="40"/>
      <c r="BJ397" s="40"/>
      <c r="BK397" s="40"/>
      <c r="BL397" s="40"/>
      <c r="BM397" s="40"/>
      <c r="BN397" s="40"/>
      <c r="BO397" s="42"/>
      <c r="BP397" s="26"/>
    </row>
    <row r="398" spans="1:68" ht="18" x14ac:dyDescent="0.3">
      <c r="A398" s="28">
        <v>304</v>
      </c>
      <c r="B398" s="29" t="s">
        <v>441</v>
      </c>
      <c r="C398" s="59"/>
      <c r="D398" s="60">
        <f t="shared" si="108"/>
        <v>0</v>
      </c>
      <c r="E398" s="60">
        <f t="shared" si="109"/>
        <v>0</v>
      </c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9"/>
      <c r="Z398" s="188"/>
      <c r="AA398" s="187"/>
      <c r="AB398" s="36" t="s">
        <v>44</v>
      </c>
      <c r="AC398" s="37">
        <v>1</v>
      </c>
      <c r="AD398" s="38"/>
      <c r="AE398" s="67" t="s">
        <v>44</v>
      </c>
      <c r="AF398" s="31">
        <f t="shared" si="110"/>
        <v>4</v>
      </c>
      <c r="AG398" s="32">
        <f t="shared" si="111"/>
        <v>0</v>
      </c>
      <c r="AH398" s="177"/>
      <c r="AI398" s="177"/>
      <c r="AJ398" s="177"/>
      <c r="AK398" s="177"/>
      <c r="AL398" s="177">
        <v>1</v>
      </c>
      <c r="AM398" s="177"/>
      <c r="AN398" s="177">
        <v>1</v>
      </c>
      <c r="AO398" s="177"/>
      <c r="AP398" s="177"/>
      <c r="AQ398" s="177"/>
      <c r="AR398" s="177"/>
      <c r="AS398" s="177"/>
      <c r="AT398" s="177">
        <v>1</v>
      </c>
      <c r="AU398" s="177"/>
      <c r="AV398" s="177"/>
      <c r="AW398" s="177"/>
      <c r="AX398" s="177"/>
      <c r="AY398" s="177"/>
      <c r="AZ398" s="177">
        <v>1</v>
      </c>
      <c r="BA398" s="177"/>
      <c r="BB398" s="177"/>
      <c r="BC398" s="177"/>
      <c r="BD398" s="177"/>
      <c r="BE398" s="177"/>
      <c r="BF398" s="40"/>
      <c r="BG398" s="40"/>
      <c r="BH398" s="40"/>
      <c r="BI398" s="40"/>
      <c r="BJ398" s="40"/>
      <c r="BK398" s="40"/>
      <c r="BL398" s="40"/>
      <c r="BM398" s="40"/>
      <c r="BN398" s="40"/>
      <c r="BO398" s="42"/>
      <c r="BP398" s="26"/>
    </row>
    <row r="399" spans="1:68" ht="18" x14ac:dyDescent="0.3">
      <c r="A399" s="28">
        <v>305</v>
      </c>
      <c r="B399" s="29" t="s">
        <v>442</v>
      </c>
      <c r="C399" s="59"/>
      <c r="D399" s="60">
        <f t="shared" si="108"/>
        <v>0</v>
      </c>
      <c r="E399" s="60">
        <f t="shared" si="109"/>
        <v>0</v>
      </c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9"/>
      <c r="Z399" s="188"/>
      <c r="AA399" s="187"/>
      <c r="AB399" s="30"/>
      <c r="AC399" s="37"/>
      <c r="AD399" s="38"/>
      <c r="AE399" s="46"/>
      <c r="AF399" s="31">
        <f t="shared" si="110"/>
        <v>0</v>
      </c>
      <c r="AG399" s="32">
        <f t="shared" si="111"/>
        <v>0</v>
      </c>
      <c r="AH399" s="177"/>
      <c r="AI399" s="177"/>
      <c r="AJ399" s="177"/>
      <c r="AK399" s="177"/>
      <c r="AL399" s="177"/>
      <c r="AM399" s="177"/>
      <c r="AN399" s="177"/>
      <c r="AO399" s="177"/>
      <c r="AP399" s="177"/>
      <c r="AQ399" s="177"/>
      <c r="AR399" s="177"/>
      <c r="AS399" s="177"/>
      <c r="AT399" s="177"/>
      <c r="AU399" s="177"/>
      <c r="AV399" s="177"/>
      <c r="AW399" s="177"/>
      <c r="AX399" s="177"/>
      <c r="AY399" s="177"/>
      <c r="AZ399" s="177"/>
      <c r="BA399" s="177"/>
      <c r="BB399" s="177"/>
      <c r="BC399" s="177"/>
      <c r="BD399" s="177"/>
      <c r="BE399" s="177"/>
      <c r="BF399" s="40"/>
      <c r="BG399" s="40"/>
      <c r="BH399" s="40"/>
      <c r="BI399" s="40"/>
      <c r="BJ399" s="40"/>
      <c r="BK399" s="40"/>
      <c r="BL399" s="40"/>
      <c r="BM399" s="40"/>
      <c r="BN399" s="40"/>
      <c r="BO399" s="42"/>
      <c r="BP399" s="26"/>
    </row>
    <row r="400" spans="1:68" ht="18" x14ac:dyDescent="0.3">
      <c r="A400" s="28">
        <v>306</v>
      </c>
      <c r="B400" s="29" t="s">
        <v>443</v>
      </c>
      <c r="C400" s="59"/>
      <c r="D400" s="60">
        <f t="shared" si="108"/>
        <v>0</v>
      </c>
      <c r="E400" s="60">
        <f t="shared" si="109"/>
        <v>0</v>
      </c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9"/>
      <c r="Z400" s="188"/>
      <c r="AA400" s="187"/>
      <c r="AB400" s="30"/>
      <c r="AC400" s="37"/>
      <c r="AD400" s="38"/>
      <c r="AE400" s="46"/>
      <c r="AF400" s="31">
        <f t="shared" si="110"/>
        <v>0</v>
      </c>
      <c r="AG400" s="32">
        <f t="shared" si="111"/>
        <v>0</v>
      </c>
      <c r="AH400" s="177"/>
      <c r="AI400" s="177"/>
      <c r="AJ400" s="177"/>
      <c r="AK400" s="177"/>
      <c r="AL400" s="177"/>
      <c r="AM400" s="177"/>
      <c r="AN400" s="177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7"/>
      <c r="AZ400" s="177"/>
      <c r="BA400" s="177"/>
      <c r="BB400" s="177"/>
      <c r="BC400" s="177"/>
      <c r="BD400" s="177"/>
      <c r="BE400" s="177"/>
      <c r="BF400" s="40"/>
      <c r="BG400" s="40"/>
      <c r="BH400" s="40"/>
      <c r="BI400" s="40"/>
      <c r="BJ400" s="40"/>
      <c r="BK400" s="40"/>
      <c r="BL400" s="40"/>
      <c r="BM400" s="40"/>
      <c r="BN400" s="40"/>
      <c r="BO400" s="42"/>
      <c r="BP400" s="26"/>
    </row>
    <row r="401" spans="1:68" ht="18" x14ac:dyDescent="0.3">
      <c r="A401" s="28">
        <v>307</v>
      </c>
      <c r="B401" s="29" t="s">
        <v>444</v>
      </c>
      <c r="C401" s="59"/>
      <c r="D401" s="60">
        <f t="shared" si="108"/>
        <v>0</v>
      </c>
      <c r="E401" s="60">
        <f t="shared" si="109"/>
        <v>0</v>
      </c>
      <c r="F401" s="188"/>
      <c r="G401" s="188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9"/>
      <c r="Z401" s="188"/>
      <c r="AA401" s="187"/>
      <c r="AB401" s="30"/>
      <c r="AC401" s="37"/>
      <c r="AD401" s="38"/>
      <c r="AE401" s="46"/>
      <c r="AF401" s="31">
        <f t="shared" si="110"/>
        <v>0</v>
      </c>
      <c r="AG401" s="32">
        <f t="shared" si="111"/>
        <v>0</v>
      </c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2"/>
      <c r="BP401" s="26"/>
    </row>
    <row r="402" spans="1:68" ht="18" x14ac:dyDescent="0.3">
      <c r="A402" s="28">
        <v>308</v>
      </c>
      <c r="B402" s="29" t="s">
        <v>445</v>
      </c>
      <c r="C402" s="59"/>
      <c r="D402" s="60">
        <f t="shared" si="108"/>
        <v>0</v>
      </c>
      <c r="E402" s="60">
        <f t="shared" si="109"/>
        <v>0</v>
      </c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9"/>
      <c r="Z402" s="188"/>
      <c r="AA402" s="187"/>
      <c r="AB402" s="30"/>
      <c r="AC402" s="37"/>
      <c r="AD402" s="38"/>
      <c r="AE402" s="46"/>
      <c r="AF402" s="31">
        <f t="shared" si="110"/>
        <v>0</v>
      </c>
      <c r="AG402" s="32">
        <f t="shared" si="111"/>
        <v>0</v>
      </c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2"/>
      <c r="BP402" s="26"/>
    </row>
    <row r="403" spans="1:68" ht="18" x14ac:dyDescent="0.3">
      <c r="A403" s="28">
        <v>309</v>
      </c>
      <c r="B403" s="29" t="s">
        <v>446</v>
      </c>
      <c r="C403" s="59"/>
      <c r="D403" s="60">
        <f t="shared" si="108"/>
        <v>0</v>
      </c>
      <c r="E403" s="60">
        <f t="shared" si="109"/>
        <v>0</v>
      </c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9"/>
      <c r="Z403" s="188"/>
      <c r="AA403" s="187"/>
      <c r="AB403" s="30"/>
      <c r="AC403" s="37"/>
      <c r="AD403" s="38"/>
      <c r="AE403" s="46"/>
      <c r="AF403" s="31">
        <f t="shared" si="110"/>
        <v>0</v>
      </c>
      <c r="AG403" s="32">
        <f t="shared" si="111"/>
        <v>0</v>
      </c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2"/>
      <c r="BP403" s="26"/>
    </row>
    <row r="404" spans="1:68" ht="31.2" x14ac:dyDescent="0.3">
      <c r="A404" s="28">
        <v>310</v>
      </c>
      <c r="B404" s="29" t="s">
        <v>447</v>
      </c>
      <c r="C404" s="36" t="s">
        <v>44</v>
      </c>
      <c r="D404" s="137">
        <f t="shared" si="108"/>
        <v>18</v>
      </c>
      <c r="E404" s="137">
        <f t="shared" si="109"/>
        <v>0</v>
      </c>
      <c r="F404" s="188"/>
      <c r="G404" s="188"/>
      <c r="H404" s="188"/>
      <c r="I404" s="188"/>
      <c r="J404" s="188"/>
      <c r="K404" s="188"/>
      <c r="L404" s="188"/>
      <c r="M404" s="188"/>
      <c r="N404" s="188">
        <v>6</v>
      </c>
      <c r="O404" s="188"/>
      <c r="P404" s="188"/>
      <c r="Q404" s="188"/>
      <c r="R404" s="188">
        <v>6</v>
      </c>
      <c r="S404" s="188"/>
      <c r="T404" s="188">
        <v>6</v>
      </c>
      <c r="U404" s="188"/>
      <c r="V404" s="188"/>
      <c r="W404" s="188"/>
      <c r="X404" s="188"/>
      <c r="Y404" s="189"/>
      <c r="Z404" s="188"/>
      <c r="AA404" s="187"/>
      <c r="AB404" s="30"/>
      <c r="AC404" s="37"/>
      <c r="AD404" s="38"/>
      <c r="AE404" s="110"/>
      <c r="AF404" s="31">
        <f t="shared" si="110"/>
        <v>0</v>
      </c>
      <c r="AG404" s="32">
        <f t="shared" si="111"/>
        <v>0</v>
      </c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2"/>
      <c r="BP404" s="26"/>
    </row>
    <row r="405" spans="1:68" ht="18" x14ac:dyDescent="0.3">
      <c r="A405" s="65"/>
      <c r="B405" s="48" t="s">
        <v>448</v>
      </c>
      <c r="C405" s="49"/>
      <c r="D405" s="50">
        <f>SUM(D406:D408)</f>
        <v>0</v>
      </c>
      <c r="E405" s="50">
        <f>SUM(E406:E408)</f>
        <v>0</v>
      </c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1"/>
      <c r="Z405" s="190"/>
      <c r="AA405" s="192"/>
      <c r="AB405" s="49"/>
      <c r="AC405" s="54">
        <f>SUM(AC406:AC408)</f>
        <v>0</v>
      </c>
      <c r="AD405" s="55">
        <f>SUM(AD406:AD408)</f>
        <v>0</v>
      </c>
      <c r="AE405" s="56"/>
      <c r="AF405" s="50">
        <f>SUM(AF406:AF408)</f>
        <v>0</v>
      </c>
      <c r="AG405" s="50">
        <f>SUM(AG406:AG408)</f>
        <v>0</v>
      </c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8"/>
      <c r="BP405" s="26"/>
    </row>
    <row r="406" spans="1:68" ht="18" x14ac:dyDescent="0.3">
      <c r="A406" s="28">
        <v>311</v>
      </c>
      <c r="B406" s="29" t="s">
        <v>449</v>
      </c>
      <c r="C406" s="59"/>
      <c r="D406" s="60">
        <f t="shared" ref="D406:E408" si="112">SUM(F406,H406,J406,L406,N406,P406,R406,T406,V406,X406,Z406)</f>
        <v>0</v>
      </c>
      <c r="E406" s="60">
        <f t="shared" si="112"/>
        <v>0</v>
      </c>
      <c r="F406" s="188"/>
      <c r="G406" s="188"/>
      <c r="H406" s="188"/>
      <c r="I406" s="188"/>
      <c r="J406" s="188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9"/>
      <c r="Z406" s="188"/>
      <c r="AA406" s="187"/>
      <c r="AB406" s="30"/>
      <c r="AC406" s="37"/>
      <c r="AD406" s="38"/>
      <c r="AE406" s="46"/>
      <c r="AF406" s="31">
        <f t="shared" ref="AF406:AG408" si="113">SUM(AH406,AJ406,AL406,AN406,AP406,AR406,AT406,AV406,AX406,AZ406,BB406,BD406,BF406,BH406,BJ406,BL406,BN406)</f>
        <v>0</v>
      </c>
      <c r="AG406" s="32">
        <f t="shared" si="113"/>
        <v>0</v>
      </c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2"/>
      <c r="BP406" s="26"/>
    </row>
    <row r="407" spans="1:68" ht="18" x14ac:dyDescent="0.3">
      <c r="A407" s="28">
        <v>312</v>
      </c>
      <c r="B407" s="29" t="s">
        <v>450</v>
      </c>
      <c r="C407" s="59"/>
      <c r="D407" s="60">
        <f t="shared" si="112"/>
        <v>0</v>
      </c>
      <c r="E407" s="60">
        <f t="shared" si="112"/>
        <v>0</v>
      </c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9"/>
      <c r="Z407" s="188"/>
      <c r="AA407" s="187"/>
      <c r="AB407" s="30"/>
      <c r="AC407" s="37"/>
      <c r="AD407" s="38"/>
      <c r="AE407" s="46"/>
      <c r="AF407" s="31">
        <f t="shared" si="113"/>
        <v>0</v>
      </c>
      <c r="AG407" s="32">
        <f t="shared" si="113"/>
        <v>0</v>
      </c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2"/>
      <c r="BP407" s="26"/>
    </row>
    <row r="408" spans="1:68" ht="18" x14ac:dyDescent="0.3">
      <c r="A408" s="28">
        <v>313</v>
      </c>
      <c r="B408" s="29" t="s">
        <v>451</v>
      </c>
      <c r="C408" s="59"/>
      <c r="D408" s="60">
        <f t="shared" si="112"/>
        <v>0</v>
      </c>
      <c r="E408" s="60">
        <f t="shared" si="112"/>
        <v>0</v>
      </c>
      <c r="F408" s="188"/>
      <c r="G408" s="188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9"/>
      <c r="Z408" s="188"/>
      <c r="AA408" s="187"/>
      <c r="AB408" s="30"/>
      <c r="AC408" s="37"/>
      <c r="AD408" s="38"/>
      <c r="AE408" s="46"/>
      <c r="AF408" s="31">
        <f t="shared" si="113"/>
        <v>0</v>
      </c>
      <c r="AG408" s="32">
        <f t="shared" si="113"/>
        <v>0</v>
      </c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2"/>
      <c r="BP408" s="26"/>
    </row>
    <row r="409" spans="1:68" ht="18" x14ac:dyDescent="0.3">
      <c r="A409" s="65"/>
      <c r="B409" s="48" t="s">
        <v>452</v>
      </c>
      <c r="C409" s="49"/>
      <c r="D409" s="50">
        <f>SUM(D410:D415)</f>
        <v>0</v>
      </c>
      <c r="E409" s="50">
        <f>SUM(E410:E415)</f>
        <v>0</v>
      </c>
      <c r="F409" s="190"/>
      <c r="G409" s="190"/>
      <c r="H409" s="190"/>
      <c r="I409" s="190"/>
      <c r="J409" s="190"/>
      <c r="K409" s="190"/>
      <c r="L409" s="190"/>
      <c r="M409" s="190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1"/>
      <c r="Z409" s="190"/>
      <c r="AA409" s="192"/>
      <c r="AB409" s="49"/>
      <c r="AC409" s="54">
        <f>SUM(AC410:AC415)</f>
        <v>10</v>
      </c>
      <c r="AD409" s="55">
        <f>SUM(AD410:AD415)</f>
        <v>3</v>
      </c>
      <c r="AE409" s="56"/>
      <c r="AF409" s="50">
        <f>SUM(AF410:AF415)</f>
        <v>44</v>
      </c>
      <c r="AG409" s="50">
        <f>SUM(AG410:AG415)</f>
        <v>0</v>
      </c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8"/>
      <c r="BP409" s="26"/>
    </row>
    <row r="410" spans="1:68" ht="46.8" x14ac:dyDescent="0.3">
      <c r="A410" s="28">
        <v>314</v>
      </c>
      <c r="B410" s="29" t="s">
        <v>453</v>
      </c>
      <c r="C410" s="59"/>
      <c r="D410" s="60">
        <f t="shared" ref="D410:E415" si="114">SUM(F410,H410,J410,L410,N410,P410,R410,T410,V410,X410,Z410)</f>
        <v>0</v>
      </c>
      <c r="E410" s="60">
        <f t="shared" si="114"/>
        <v>0</v>
      </c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9"/>
      <c r="Z410" s="188"/>
      <c r="AA410" s="187"/>
      <c r="AB410" s="69" t="s">
        <v>474</v>
      </c>
      <c r="AC410" s="37">
        <v>10</v>
      </c>
      <c r="AD410" s="38">
        <v>3</v>
      </c>
      <c r="AE410" s="67" t="s">
        <v>44</v>
      </c>
      <c r="AF410" s="31">
        <f t="shared" ref="AF410:AG415" si="115">SUM(AH410,AJ410,AL410,AN410,AP410,AR410,AT410,AV410,AX410,AZ410,BB410,BD410,BF410,BH410,BJ410,BL410,BN410)</f>
        <v>44</v>
      </c>
      <c r="AG410" s="32">
        <f t="shared" si="115"/>
        <v>0</v>
      </c>
      <c r="AH410" s="177">
        <v>7</v>
      </c>
      <c r="AI410" s="177"/>
      <c r="AJ410" s="177">
        <v>9</v>
      </c>
      <c r="AK410" s="177"/>
      <c r="AL410" s="177">
        <v>9</v>
      </c>
      <c r="AM410" s="177"/>
      <c r="AN410" s="177">
        <v>9</v>
      </c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>
        <v>5</v>
      </c>
      <c r="BA410" s="177"/>
      <c r="BB410" s="177">
        <v>5</v>
      </c>
      <c r="BC410" s="177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2"/>
      <c r="BP410" s="26"/>
    </row>
    <row r="411" spans="1:68" ht="18" x14ac:dyDescent="0.3">
      <c r="A411" s="28">
        <v>315</v>
      </c>
      <c r="B411" s="29" t="s">
        <v>454</v>
      </c>
      <c r="C411" s="59"/>
      <c r="D411" s="60">
        <f t="shared" si="114"/>
        <v>0</v>
      </c>
      <c r="E411" s="60">
        <f t="shared" si="114"/>
        <v>0</v>
      </c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9"/>
      <c r="Z411" s="188"/>
      <c r="AA411" s="187"/>
      <c r="AB411" s="30"/>
      <c r="AC411" s="37"/>
      <c r="AD411" s="38"/>
      <c r="AE411" s="46"/>
      <c r="AF411" s="31">
        <f t="shared" si="115"/>
        <v>0</v>
      </c>
      <c r="AG411" s="32">
        <f t="shared" si="115"/>
        <v>0</v>
      </c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2"/>
      <c r="BP411" s="26"/>
    </row>
    <row r="412" spans="1:68" ht="18" x14ac:dyDescent="0.3">
      <c r="A412" s="28">
        <v>316</v>
      </c>
      <c r="B412" s="29" t="s">
        <v>455</v>
      </c>
      <c r="C412" s="59"/>
      <c r="D412" s="60">
        <f t="shared" si="114"/>
        <v>0</v>
      </c>
      <c r="E412" s="60">
        <f t="shared" si="114"/>
        <v>0</v>
      </c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9"/>
      <c r="Z412" s="188"/>
      <c r="AA412" s="187"/>
      <c r="AB412" s="30"/>
      <c r="AC412" s="37"/>
      <c r="AD412" s="38"/>
      <c r="AE412" s="46"/>
      <c r="AF412" s="31">
        <f t="shared" si="115"/>
        <v>0</v>
      </c>
      <c r="AG412" s="32">
        <f t="shared" si="115"/>
        <v>0</v>
      </c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2"/>
      <c r="BP412" s="26"/>
    </row>
    <row r="413" spans="1:68" ht="18" x14ac:dyDescent="0.3">
      <c r="A413" s="28">
        <v>317</v>
      </c>
      <c r="B413" s="29" t="s">
        <v>456</v>
      </c>
      <c r="C413" s="59"/>
      <c r="D413" s="60">
        <f t="shared" si="114"/>
        <v>0</v>
      </c>
      <c r="E413" s="60">
        <f t="shared" si="114"/>
        <v>0</v>
      </c>
      <c r="F413" s="188"/>
      <c r="G413" s="188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9"/>
      <c r="Z413" s="188"/>
      <c r="AA413" s="187"/>
      <c r="AB413" s="30"/>
      <c r="AC413" s="37"/>
      <c r="AD413" s="38"/>
      <c r="AE413" s="46"/>
      <c r="AF413" s="31">
        <f t="shared" si="115"/>
        <v>0</v>
      </c>
      <c r="AG413" s="32">
        <f t="shared" si="115"/>
        <v>0</v>
      </c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2"/>
      <c r="BP413" s="26"/>
    </row>
    <row r="414" spans="1:68" ht="18" x14ac:dyDescent="0.3">
      <c r="A414" s="28">
        <v>318</v>
      </c>
      <c r="B414" s="29" t="s">
        <v>457</v>
      </c>
      <c r="C414" s="59"/>
      <c r="D414" s="60">
        <f t="shared" si="114"/>
        <v>0</v>
      </c>
      <c r="E414" s="60">
        <f t="shared" si="114"/>
        <v>0</v>
      </c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9"/>
      <c r="Z414" s="188"/>
      <c r="AA414" s="187"/>
      <c r="AB414" s="30"/>
      <c r="AC414" s="37"/>
      <c r="AD414" s="38"/>
      <c r="AE414" s="46"/>
      <c r="AF414" s="31">
        <f t="shared" si="115"/>
        <v>0</v>
      </c>
      <c r="AG414" s="32">
        <f t="shared" si="115"/>
        <v>0</v>
      </c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2"/>
      <c r="BP414" s="26"/>
    </row>
    <row r="415" spans="1:68" ht="18" x14ac:dyDescent="0.3">
      <c r="A415" s="28">
        <v>319</v>
      </c>
      <c r="B415" s="138" t="s">
        <v>458</v>
      </c>
      <c r="C415" s="139"/>
      <c r="D415" s="140">
        <f t="shared" si="114"/>
        <v>0</v>
      </c>
      <c r="E415" s="140">
        <f t="shared" si="114"/>
        <v>0</v>
      </c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7"/>
      <c r="Z415" s="196"/>
      <c r="AA415" s="198"/>
      <c r="AB415" s="144"/>
      <c r="AC415" s="145"/>
      <c r="AD415" s="146"/>
      <c r="AE415" s="147"/>
      <c r="AF415" s="148">
        <f t="shared" si="115"/>
        <v>0</v>
      </c>
      <c r="AG415" s="149">
        <f t="shared" si="115"/>
        <v>0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0"/>
      <c r="BN415" s="150"/>
      <c r="BO415" s="151"/>
      <c r="BP415" s="26"/>
    </row>
    <row r="416" spans="1:68" ht="17.399999999999999" x14ac:dyDescent="0.3">
      <c r="A416" s="70"/>
      <c r="B416" s="71" t="s">
        <v>459</v>
      </c>
      <c r="C416" s="72"/>
      <c r="D416" s="73">
        <f>SUM(D417,D420)</f>
        <v>0</v>
      </c>
      <c r="E416" s="73">
        <f>SUM(E417,E420)</f>
        <v>0</v>
      </c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4"/>
      <c r="Z416" s="193"/>
      <c r="AA416" s="195"/>
      <c r="AB416" s="72"/>
      <c r="AC416" s="77">
        <f>SUM(AC417,AC420)</f>
        <v>14</v>
      </c>
      <c r="AD416" s="77">
        <f>SUM(AD417,AD420)</f>
        <v>3</v>
      </c>
      <c r="AE416" s="79"/>
      <c r="AF416" s="73">
        <f>SUM(AF417,AF420)</f>
        <v>177</v>
      </c>
      <c r="AG416" s="73">
        <f>SUM(AG417,AG420)</f>
        <v>4</v>
      </c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  <c r="BI416" s="152"/>
      <c r="BJ416" s="152"/>
      <c r="BK416" s="152"/>
      <c r="BL416" s="152"/>
      <c r="BM416" s="152"/>
      <c r="BN416" s="152"/>
      <c r="BO416" s="153"/>
    </row>
    <row r="417" spans="1:68" ht="17.399999999999999" x14ac:dyDescent="0.3">
      <c r="A417" s="65"/>
      <c r="B417" s="48" t="s">
        <v>406</v>
      </c>
      <c r="C417" s="49"/>
      <c r="D417" s="50">
        <f>SUM(D418:D419)</f>
        <v>0</v>
      </c>
      <c r="E417" s="50">
        <f>SUM(E418:E419)</f>
        <v>0</v>
      </c>
      <c r="F417" s="190"/>
      <c r="G417" s="190"/>
      <c r="H417" s="190"/>
      <c r="I417" s="190"/>
      <c r="J417" s="190"/>
      <c r="K417" s="190"/>
      <c r="L417" s="190"/>
      <c r="M417" s="190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1"/>
      <c r="Z417" s="190"/>
      <c r="AA417" s="192"/>
      <c r="AB417" s="49"/>
      <c r="AC417" s="54">
        <f>SUM(AC418:AC419)</f>
        <v>14</v>
      </c>
      <c r="AD417" s="54">
        <f>SUM(AD418:AD419)</f>
        <v>3</v>
      </c>
      <c r="AE417" s="56"/>
      <c r="AF417" s="50">
        <f>SUM(AF418:AF419)</f>
        <v>169</v>
      </c>
      <c r="AG417" s="50">
        <f>SUM(AG418:AG419)</f>
        <v>4</v>
      </c>
      <c r="AH417" s="154"/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154"/>
      <c r="AZ417" s="154"/>
      <c r="BA417" s="154"/>
      <c r="BB417" s="154"/>
      <c r="BC417" s="154"/>
      <c r="BD417" s="154"/>
      <c r="BE417" s="154"/>
      <c r="BF417" s="154"/>
      <c r="BG417" s="154"/>
      <c r="BH417" s="154"/>
      <c r="BI417" s="154"/>
      <c r="BJ417" s="154"/>
      <c r="BK417" s="154"/>
      <c r="BL417" s="154"/>
      <c r="BM417" s="154"/>
      <c r="BN417" s="154"/>
      <c r="BO417" s="155"/>
    </row>
    <row r="418" spans="1:68" ht="46.8" x14ac:dyDescent="0.3">
      <c r="A418" s="28">
        <v>320</v>
      </c>
      <c r="B418" s="29" t="s">
        <v>460</v>
      </c>
      <c r="C418" s="30"/>
      <c r="D418" s="31">
        <f>SUM(F418,H418,J418,L418,N418,P418,R418,T418,V418,X418,Z418)</f>
        <v>0</v>
      </c>
      <c r="E418" s="31">
        <f>SUM(G418,I418,K418,M418,O418,Q418,S418,U418,W418,Y418,AA418)</f>
        <v>0</v>
      </c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9"/>
      <c r="Z418" s="188"/>
      <c r="AA418" s="187"/>
      <c r="AB418" s="69" t="s">
        <v>249</v>
      </c>
      <c r="AC418" s="37">
        <v>3</v>
      </c>
      <c r="AD418" s="38">
        <v>1</v>
      </c>
      <c r="AE418" s="39" t="s">
        <v>47</v>
      </c>
      <c r="AF418" s="31">
        <f>SUM(AH418,AJ418,AL418,AN418,AP418,AR418,AT418,AV418,AX418,AZ418,BB418,BD418,BF418,BH418,BJ418,BL418,BN418)</f>
        <v>47</v>
      </c>
      <c r="AG418" s="32">
        <f>SUM(AI418,AK418,AM418,AO418,AQ418,AS418,AU418,AW418,AY418,BA418,BC418,BE418,BG418,BI418,BK418,BM418,BO418)</f>
        <v>1</v>
      </c>
      <c r="AH418" s="177">
        <v>5</v>
      </c>
      <c r="AI418" s="177"/>
      <c r="AJ418" s="177">
        <v>6</v>
      </c>
      <c r="AK418" s="177"/>
      <c r="AL418" s="177">
        <v>6</v>
      </c>
      <c r="AM418" s="177"/>
      <c r="AN418" s="177">
        <v>7</v>
      </c>
      <c r="AO418" s="178">
        <v>1</v>
      </c>
      <c r="AP418" s="177">
        <v>2</v>
      </c>
      <c r="AQ418" s="177"/>
      <c r="AR418" s="177"/>
      <c r="AS418" s="177"/>
      <c r="AT418" s="177">
        <v>4</v>
      </c>
      <c r="AU418" s="177"/>
      <c r="AV418" s="177">
        <v>4</v>
      </c>
      <c r="AW418" s="177"/>
      <c r="AX418" s="177">
        <v>4</v>
      </c>
      <c r="AY418" s="177"/>
      <c r="AZ418" s="177">
        <v>5</v>
      </c>
      <c r="BA418" s="177"/>
      <c r="BB418" s="177">
        <v>4</v>
      </c>
      <c r="BC418" s="177"/>
      <c r="BD418" s="177"/>
      <c r="BE418" s="177"/>
      <c r="BF418" s="177"/>
      <c r="BG418" s="40"/>
      <c r="BH418" s="40"/>
      <c r="BI418" s="40"/>
      <c r="BJ418" s="40"/>
      <c r="BK418" s="40"/>
      <c r="BL418" s="40"/>
      <c r="BM418" s="40"/>
      <c r="BN418" s="40"/>
      <c r="BO418" s="42"/>
      <c r="BP418" s="26"/>
    </row>
    <row r="419" spans="1:68" ht="46.8" x14ac:dyDescent="0.3">
      <c r="A419" s="28">
        <v>321</v>
      </c>
      <c r="B419" s="29" t="s">
        <v>461</v>
      </c>
      <c r="C419" s="30"/>
      <c r="D419" s="31">
        <f>SUM(F419,H419,J419,L419,N419,P419,R419,T419,V419,X419,Z419)</f>
        <v>0</v>
      </c>
      <c r="E419" s="31">
        <f>SUM(G419,I419,K419,M419,O419,Q419,S419,U419,W419,Y419,AA419)</f>
        <v>0</v>
      </c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9"/>
      <c r="Z419" s="188"/>
      <c r="AA419" s="187"/>
      <c r="AB419" s="69" t="s">
        <v>60</v>
      </c>
      <c r="AC419" s="37">
        <v>11</v>
      </c>
      <c r="AD419" s="38">
        <v>2</v>
      </c>
      <c r="AE419" s="39" t="s">
        <v>462</v>
      </c>
      <c r="AF419" s="31">
        <f>SUM(AH419,AJ419,AL419,AN419,AP419,AR419,AT419,AV419,AX419,AZ419,BB419,BD419,BF419,BH419,BJ419,BL419,BN419)</f>
        <v>122</v>
      </c>
      <c r="AG419" s="32">
        <f>SUM(AI419,AK419,AM419,AO419,AQ419,AS419,AU419,AW419,AY419,BA419,BC419,BE419,BG419,BI419,BK419,BM419,BO419)</f>
        <v>3</v>
      </c>
      <c r="AH419" s="177">
        <v>18</v>
      </c>
      <c r="AI419" s="177"/>
      <c r="AJ419" s="177">
        <v>18</v>
      </c>
      <c r="AK419" s="177"/>
      <c r="AL419" s="177">
        <v>18</v>
      </c>
      <c r="AM419" s="177"/>
      <c r="AN419" s="177">
        <v>13</v>
      </c>
      <c r="AO419" s="178">
        <v>3</v>
      </c>
      <c r="AP419" s="177">
        <v>5</v>
      </c>
      <c r="AQ419" s="177"/>
      <c r="AR419" s="177"/>
      <c r="AS419" s="177"/>
      <c r="AT419" s="177">
        <v>7</v>
      </c>
      <c r="AU419" s="177"/>
      <c r="AV419" s="177">
        <v>7</v>
      </c>
      <c r="AW419" s="177"/>
      <c r="AX419" s="177">
        <v>14</v>
      </c>
      <c r="AY419" s="177"/>
      <c r="AZ419" s="177">
        <v>10</v>
      </c>
      <c r="BA419" s="177"/>
      <c r="BB419" s="177">
        <v>10</v>
      </c>
      <c r="BC419" s="177"/>
      <c r="BD419" s="177"/>
      <c r="BE419" s="177"/>
      <c r="BF419" s="177">
        <v>2</v>
      </c>
      <c r="BG419" s="40"/>
      <c r="BH419" s="40"/>
      <c r="BI419" s="40"/>
      <c r="BJ419" s="40"/>
      <c r="BK419" s="40"/>
      <c r="BL419" s="40"/>
      <c r="BM419" s="40"/>
      <c r="BN419" s="40"/>
      <c r="BO419" s="42"/>
      <c r="BP419" s="26"/>
    </row>
    <row r="420" spans="1:68" ht="17.399999999999999" x14ac:dyDescent="0.3">
      <c r="A420" s="65"/>
      <c r="B420" s="48" t="s">
        <v>463</v>
      </c>
      <c r="C420" s="49"/>
      <c r="D420" s="50">
        <f>SUM(D421)</f>
        <v>0</v>
      </c>
      <c r="E420" s="50">
        <f>SUM(E421)</f>
        <v>0</v>
      </c>
      <c r="F420" s="190"/>
      <c r="G420" s="190"/>
      <c r="H420" s="190"/>
      <c r="I420" s="190"/>
      <c r="J420" s="190"/>
      <c r="K420" s="190"/>
      <c r="L420" s="190"/>
      <c r="M420" s="190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1"/>
      <c r="Z420" s="190"/>
      <c r="AA420" s="192"/>
      <c r="AB420" s="49"/>
      <c r="AC420" s="54">
        <f>SUM(AC421)</f>
        <v>0</v>
      </c>
      <c r="AD420" s="55">
        <f>SUM(AD421)</f>
        <v>0</v>
      </c>
      <c r="AE420" s="56"/>
      <c r="AF420" s="50">
        <f>SUM(AF421)</f>
        <v>8</v>
      </c>
      <c r="AG420" s="50">
        <f>SUM(AG421)</f>
        <v>0</v>
      </c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  <c r="BI420" s="154"/>
      <c r="BJ420" s="154"/>
      <c r="BK420" s="154"/>
      <c r="BL420" s="154"/>
      <c r="BM420" s="154"/>
      <c r="BN420" s="154"/>
      <c r="BO420" s="155"/>
    </row>
    <row r="421" spans="1:68" ht="51" customHeight="1" x14ac:dyDescent="0.3">
      <c r="A421" s="28">
        <v>322</v>
      </c>
      <c r="B421" s="29" t="s">
        <v>464</v>
      </c>
      <c r="C421" s="59"/>
      <c r="D421" s="60">
        <f>SUM(F421,H421,J421,L421,N421,P421,R421,T421,V421,X421,Z421)</f>
        <v>0</v>
      </c>
      <c r="E421" s="60">
        <f>SUM(G421,I421,K421,M421,O421,Q421,S421,U421,W421,Y421,AA421)</f>
        <v>0</v>
      </c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9"/>
      <c r="Z421" s="188"/>
      <c r="AA421" s="187"/>
      <c r="AB421" s="68"/>
      <c r="AC421" s="37"/>
      <c r="AD421" s="38"/>
      <c r="AE421" s="36" t="s">
        <v>44</v>
      </c>
      <c r="AF421" s="31">
        <f>SUM(AH421,AJ421,AL421,AN421,AP421,AR421,AT421,AV421,AX421,AZ421,BB421,BD421,BF421,BH421,BJ421,BL421,BN421)</f>
        <v>8</v>
      </c>
      <c r="AG421" s="32">
        <f>SUM(AI421,AK421,AM421,AO421,AQ421,AS421,AU421,AW421,AY421,BA421,BC421,BE421,BG421,BI421,BK421,BM421,BO421)</f>
        <v>0</v>
      </c>
      <c r="AH421" s="177">
        <v>2</v>
      </c>
      <c r="AI421" s="177"/>
      <c r="AJ421" s="177">
        <v>2</v>
      </c>
      <c r="AK421" s="177"/>
      <c r="AL421" s="177">
        <v>1</v>
      </c>
      <c r="AM421" s="177"/>
      <c r="AN421" s="177">
        <v>2</v>
      </c>
      <c r="AO421" s="177"/>
      <c r="AP421" s="177"/>
      <c r="AQ421" s="177"/>
      <c r="AR421" s="177"/>
      <c r="AS421" s="177"/>
      <c r="AT421" s="177"/>
      <c r="AU421" s="177"/>
      <c r="AV421" s="177"/>
      <c r="AW421" s="177"/>
      <c r="AX421" s="177">
        <v>1</v>
      </c>
      <c r="AY421" s="177"/>
      <c r="AZ421" s="40"/>
      <c r="BA421" s="40"/>
      <c r="BB421" s="40"/>
      <c r="BC421" s="40"/>
      <c r="BD421" s="156"/>
      <c r="BE421" s="156"/>
      <c r="BF421" s="156"/>
      <c r="BG421" s="156"/>
      <c r="BH421" s="156"/>
      <c r="BI421" s="156"/>
      <c r="BJ421" s="156"/>
      <c r="BK421" s="156"/>
      <c r="BL421" s="156"/>
      <c r="BM421" s="156"/>
      <c r="BN421" s="156"/>
      <c r="BO421" s="157"/>
    </row>
  </sheetData>
  <mergeCells count="43">
    <mergeCell ref="AR4:AS4"/>
    <mergeCell ref="AT4:AU4"/>
    <mergeCell ref="AV4:AW4"/>
    <mergeCell ref="AX4:AY4"/>
    <mergeCell ref="AZ4:BA4"/>
    <mergeCell ref="BL4:BM4"/>
    <mergeCell ref="BN4:BO4"/>
    <mergeCell ref="BB4:BC4"/>
    <mergeCell ref="BD4:BE4"/>
    <mergeCell ref="BF4:BG4"/>
    <mergeCell ref="BH4:BI4"/>
    <mergeCell ref="BJ4:BK4"/>
    <mergeCell ref="AN4:AO4"/>
    <mergeCell ref="AP4:AQ4"/>
    <mergeCell ref="R4:S4"/>
    <mergeCell ref="T4:U4"/>
    <mergeCell ref="V4:W4"/>
    <mergeCell ref="X4:Y4"/>
    <mergeCell ref="Z4:AA4"/>
    <mergeCell ref="AH4:AI4"/>
    <mergeCell ref="AJ4:AK4"/>
    <mergeCell ref="AL4:AM4"/>
    <mergeCell ref="H4:I4"/>
    <mergeCell ref="J4:K4"/>
    <mergeCell ref="L4:M4"/>
    <mergeCell ref="N4:O4"/>
    <mergeCell ref="P4:Q4"/>
    <mergeCell ref="A1:BO1"/>
    <mergeCell ref="A2:A5"/>
    <mergeCell ref="B2:B5"/>
    <mergeCell ref="C2:BO2"/>
    <mergeCell ref="C3:C5"/>
    <mergeCell ref="D3:D4"/>
    <mergeCell ref="E3:E4"/>
    <mergeCell ref="F3:AA3"/>
    <mergeCell ref="AB3:AB5"/>
    <mergeCell ref="AC3:AC4"/>
    <mergeCell ref="AD3:AD4"/>
    <mergeCell ref="AE3:AE5"/>
    <mergeCell ref="AF3:AF4"/>
    <mergeCell ref="AG3:AG4"/>
    <mergeCell ref="AH3:BO3"/>
    <mergeCell ref="F4:G4"/>
  </mergeCells>
  <printOptions horizontalCentered="1"/>
  <pageMargins left="0.39374999999999999" right="0.39374999999999999" top="0.39374999999999999" bottom="0.39374999999999999" header="0.51180555555555496" footer="0"/>
  <pageSetup paperSize="9" scale="34" firstPageNumber="0" fitToHeight="0" orientation="portrait" r:id="rId1"/>
  <headerFooter>
    <oddFooter>&amp;CСтраница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J427"/>
  <sheetViews>
    <sheetView zoomScale="70" zoomScaleNormal="70" workbookViewId="0">
      <pane ySplit="5" topLeftCell="A405" activePane="bottomLeft" state="frozen"/>
      <selection pane="bottomLeft" activeCell="BR418" sqref="BR418"/>
    </sheetView>
  </sheetViews>
  <sheetFormatPr defaultColWidth="9.109375" defaultRowHeight="15.6" x14ac:dyDescent="0.3"/>
  <cols>
    <col min="1" max="1" width="9.33203125" style="5" customWidth="1"/>
    <col min="2" max="2" width="117.88671875" style="5" customWidth="1"/>
    <col min="3" max="3" width="18.109375" style="5" customWidth="1"/>
    <col min="4" max="4" width="14.33203125" style="5" customWidth="1"/>
    <col min="5" max="5" width="13.5546875" style="5" customWidth="1"/>
    <col min="6" max="27" width="16.109375" style="5" hidden="1" customWidth="1"/>
    <col min="28" max="28" width="20" style="5" customWidth="1"/>
    <col min="29" max="29" width="18.109375" style="5" customWidth="1"/>
    <col min="30" max="30" width="17.5546875" style="5" customWidth="1"/>
    <col min="31" max="31" width="22.5546875" style="5" customWidth="1"/>
    <col min="32" max="32" width="15.6640625" style="5" customWidth="1"/>
    <col min="33" max="33" width="15.33203125" style="5" customWidth="1"/>
    <col min="34" max="67" width="11.88671875" style="5" hidden="1" customWidth="1"/>
    <col min="68" max="1024" width="9.109375" style="5"/>
  </cols>
  <sheetData>
    <row r="1" spans="1:67" ht="57" customHeight="1" x14ac:dyDescent="0.3">
      <c r="A1" s="209" t="s">
        <v>472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</row>
    <row r="2" spans="1:67" s="6" customFormat="1" ht="39.75" customHeight="1" x14ac:dyDescent="0.3">
      <c r="A2" s="210" t="s">
        <v>0</v>
      </c>
      <c r="B2" s="210" t="s">
        <v>1</v>
      </c>
      <c r="C2" s="211" t="s">
        <v>2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</row>
    <row r="3" spans="1:67" s="6" customFormat="1" ht="38.25" customHeight="1" x14ac:dyDescent="0.3">
      <c r="A3" s="210"/>
      <c r="B3" s="210"/>
      <c r="C3" s="212" t="s">
        <v>3</v>
      </c>
      <c r="D3" s="213" t="s">
        <v>4</v>
      </c>
      <c r="E3" s="214" t="s">
        <v>5</v>
      </c>
      <c r="F3" s="215" t="s">
        <v>6</v>
      </c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6" t="s">
        <v>7</v>
      </c>
      <c r="AC3" s="217" t="s">
        <v>4</v>
      </c>
      <c r="AD3" s="218" t="s">
        <v>8</v>
      </c>
      <c r="AE3" s="219" t="s">
        <v>9</v>
      </c>
      <c r="AF3" s="220" t="s">
        <v>4</v>
      </c>
      <c r="AG3" s="221" t="s">
        <v>8</v>
      </c>
      <c r="AH3" s="222" t="s">
        <v>10</v>
      </c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67" s="27" customFormat="1" ht="78.75" customHeight="1" x14ac:dyDescent="0.3">
      <c r="A4" s="210"/>
      <c r="B4" s="210"/>
      <c r="C4" s="212"/>
      <c r="D4" s="213"/>
      <c r="E4" s="214"/>
      <c r="F4" s="223" t="s">
        <v>11</v>
      </c>
      <c r="G4" s="223"/>
      <c r="H4" s="224" t="s">
        <v>12</v>
      </c>
      <c r="I4" s="224"/>
      <c r="J4" s="224" t="s">
        <v>13</v>
      </c>
      <c r="K4" s="224"/>
      <c r="L4" s="224" t="s">
        <v>14</v>
      </c>
      <c r="M4" s="224"/>
      <c r="N4" s="224" t="s">
        <v>15</v>
      </c>
      <c r="O4" s="224"/>
      <c r="P4" s="224" t="s">
        <v>16</v>
      </c>
      <c r="Q4" s="224"/>
      <c r="R4" s="224" t="s">
        <v>17</v>
      </c>
      <c r="S4" s="224"/>
      <c r="T4" s="224" t="s">
        <v>18</v>
      </c>
      <c r="U4" s="224"/>
      <c r="V4" s="224" t="s">
        <v>19</v>
      </c>
      <c r="W4" s="224"/>
      <c r="X4" s="224" t="s">
        <v>20</v>
      </c>
      <c r="Y4" s="224"/>
      <c r="Z4" s="226" t="s">
        <v>21</v>
      </c>
      <c r="AA4" s="226"/>
      <c r="AB4" s="216"/>
      <c r="AC4" s="217"/>
      <c r="AD4" s="218"/>
      <c r="AE4" s="219"/>
      <c r="AF4" s="220"/>
      <c r="AG4" s="221"/>
      <c r="AH4" s="227" t="s">
        <v>22</v>
      </c>
      <c r="AI4" s="227"/>
      <c r="AJ4" s="225" t="s">
        <v>23</v>
      </c>
      <c r="AK4" s="225"/>
      <c r="AL4" s="225" t="s">
        <v>24</v>
      </c>
      <c r="AM4" s="225"/>
      <c r="AN4" s="225" t="s">
        <v>25</v>
      </c>
      <c r="AO4" s="225"/>
      <c r="AP4" s="225" t="s">
        <v>26</v>
      </c>
      <c r="AQ4" s="225"/>
      <c r="AR4" s="225" t="s">
        <v>27</v>
      </c>
      <c r="AS4" s="225"/>
      <c r="AT4" s="225" t="s">
        <v>28</v>
      </c>
      <c r="AU4" s="225"/>
      <c r="AV4" s="225" t="s">
        <v>29</v>
      </c>
      <c r="AW4" s="225"/>
      <c r="AX4" s="225" t="s">
        <v>30</v>
      </c>
      <c r="AY4" s="225"/>
      <c r="AZ4" s="225" t="s">
        <v>31</v>
      </c>
      <c r="BA4" s="225"/>
      <c r="BB4" s="225" t="s">
        <v>32</v>
      </c>
      <c r="BC4" s="225"/>
      <c r="BD4" s="225" t="s">
        <v>33</v>
      </c>
      <c r="BE4" s="225"/>
      <c r="BF4" s="225" t="s">
        <v>34</v>
      </c>
      <c r="BG4" s="225"/>
      <c r="BH4" s="225" t="s">
        <v>35</v>
      </c>
      <c r="BI4" s="225"/>
      <c r="BJ4" s="225" t="s">
        <v>36</v>
      </c>
      <c r="BK4" s="225"/>
      <c r="BL4" s="225" t="s">
        <v>37</v>
      </c>
      <c r="BM4" s="225"/>
      <c r="BN4" s="228" t="s">
        <v>38</v>
      </c>
      <c r="BO4" s="228"/>
    </row>
    <row r="5" spans="1:67" ht="61.5" customHeight="1" thickBot="1" x14ac:dyDescent="0.35">
      <c r="A5" s="210"/>
      <c r="B5" s="210"/>
      <c r="C5" s="212"/>
      <c r="D5" s="158">
        <f>SUM(D6,D43,D61,D188,D208,D260,D341,D362,D416)</f>
        <v>0</v>
      </c>
      <c r="E5" s="158">
        <f>SUM(E6,E43,E61,E188,E208,E260,E341,E362,E416)</f>
        <v>0</v>
      </c>
      <c r="F5" s="8" t="s">
        <v>39</v>
      </c>
      <c r="G5" s="9" t="s">
        <v>40</v>
      </c>
      <c r="H5" s="8" t="s">
        <v>39</v>
      </c>
      <c r="I5" s="9" t="s">
        <v>40</v>
      </c>
      <c r="J5" s="8" t="s">
        <v>39</v>
      </c>
      <c r="K5" s="9" t="s">
        <v>40</v>
      </c>
      <c r="L5" s="8" t="s">
        <v>39</v>
      </c>
      <c r="M5" s="9" t="s">
        <v>40</v>
      </c>
      <c r="N5" s="8" t="s">
        <v>39</v>
      </c>
      <c r="O5" s="9" t="s">
        <v>40</v>
      </c>
      <c r="P5" s="8" t="s">
        <v>39</v>
      </c>
      <c r="Q5" s="9" t="s">
        <v>40</v>
      </c>
      <c r="R5" s="8" t="s">
        <v>39</v>
      </c>
      <c r="S5" s="9" t="s">
        <v>40</v>
      </c>
      <c r="T5" s="8" t="s">
        <v>39</v>
      </c>
      <c r="U5" s="9" t="s">
        <v>40</v>
      </c>
      <c r="V5" s="8" t="s">
        <v>39</v>
      </c>
      <c r="W5" s="9" t="s">
        <v>40</v>
      </c>
      <c r="X5" s="8" t="s">
        <v>39</v>
      </c>
      <c r="Y5" s="9" t="s">
        <v>40</v>
      </c>
      <c r="Z5" s="8" t="s">
        <v>39</v>
      </c>
      <c r="AA5" s="9" t="s">
        <v>40</v>
      </c>
      <c r="AB5" s="216"/>
      <c r="AC5" s="159">
        <f>SUM(AC6,AC43,AC61,AC188,AC208,AC260,AC341,AC362)</f>
        <v>365</v>
      </c>
      <c r="AD5" s="159">
        <f>SUM(AD6,AD43,AD61,AD188,AD208,AD260,AD341,AD362)</f>
        <v>1</v>
      </c>
      <c r="AE5" s="219"/>
      <c r="AF5" s="11">
        <f>SUM(AF6,AF43,AF61,AF188,AF208,AF260,AF341,AF362,AF416)</f>
        <v>3051</v>
      </c>
      <c r="AG5" s="207">
        <f>SUM(AG6,AG43,AG61,AG188,AG208,AG260,AG341,AG362,AG416)</f>
        <v>11</v>
      </c>
      <c r="AH5" s="12" t="s">
        <v>41</v>
      </c>
      <c r="AI5" s="13" t="s">
        <v>40</v>
      </c>
      <c r="AJ5" s="12" t="s">
        <v>41</v>
      </c>
      <c r="AK5" s="13" t="s">
        <v>40</v>
      </c>
      <c r="AL5" s="12" t="s">
        <v>41</v>
      </c>
      <c r="AM5" s="13" t="s">
        <v>40</v>
      </c>
      <c r="AN5" s="12" t="s">
        <v>41</v>
      </c>
      <c r="AO5" s="13" t="s">
        <v>40</v>
      </c>
      <c r="AP5" s="12" t="s">
        <v>41</v>
      </c>
      <c r="AQ5" s="13" t="s">
        <v>40</v>
      </c>
      <c r="AR5" s="12" t="s">
        <v>41</v>
      </c>
      <c r="AS5" s="13" t="s">
        <v>40</v>
      </c>
      <c r="AT5" s="12" t="s">
        <v>41</v>
      </c>
      <c r="AU5" s="13" t="s">
        <v>40</v>
      </c>
      <c r="AV5" s="12" t="s">
        <v>41</v>
      </c>
      <c r="AW5" s="13" t="s">
        <v>40</v>
      </c>
      <c r="AX5" s="12" t="s">
        <v>41</v>
      </c>
      <c r="AY5" s="13" t="s">
        <v>40</v>
      </c>
      <c r="AZ5" s="12" t="s">
        <v>41</v>
      </c>
      <c r="BA5" s="13" t="s">
        <v>40</v>
      </c>
      <c r="BB5" s="12" t="s">
        <v>41</v>
      </c>
      <c r="BC5" s="13" t="s">
        <v>40</v>
      </c>
      <c r="BD5" s="12" t="s">
        <v>41</v>
      </c>
      <c r="BE5" s="13" t="s">
        <v>40</v>
      </c>
      <c r="BF5" s="12" t="s">
        <v>41</v>
      </c>
      <c r="BG5" s="13" t="s">
        <v>40</v>
      </c>
      <c r="BH5" s="12" t="s">
        <v>41</v>
      </c>
      <c r="BI5" s="13" t="s">
        <v>40</v>
      </c>
      <c r="BJ5" s="12" t="s">
        <v>41</v>
      </c>
      <c r="BK5" s="13" t="s">
        <v>40</v>
      </c>
      <c r="BL5" s="12" t="s">
        <v>41</v>
      </c>
      <c r="BM5" s="13" t="s">
        <v>40</v>
      </c>
      <c r="BN5" s="12" t="s">
        <v>41</v>
      </c>
      <c r="BO5" s="13" t="s">
        <v>40</v>
      </c>
    </row>
    <row r="6" spans="1:67" ht="18" x14ac:dyDescent="0.3">
      <c r="A6" s="14"/>
      <c r="B6" s="15" t="s">
        <v>42</v>
      </c>
      <c r="C6" s="16"/>
      <c r="D6" s="17">
        <f>SUM(D7,D8,D9,D10,D11,D12,D13,D15,D21,D24,D26,D29,D31,D35,D40)</f>
        <v>0</v>
      </c>
      <c r="E6" s="17">
        <f>SUM(E7,E8,E9,E10,E11,E12,E13,E15,E21,E24,E26,E29,E31,E35,E40)</f>
        <v>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/>
      <c r="Z6" s="18"/>
      <c r="AA6" s="20"/>
      <c r="AB6" s="16"/>
      <c r="AC6" s="21">
        <f>SUM(AC7,AC8,AC9,AC10,AC11,AC12,AC13,AC15,AC21,AC24,AC26,AC29,AC31,AC35,AC40)</f>
        <v>5</v>
      </c>
      <c r="AD6" s="22">
        <f>SUM(AD7,AD8,AD9,AD10,AD11,AD12,AD13,AD15,AD21,AD24,AD26,AD29,AD31,AD35,AD40)</f>
        <v>0</v>
      </c>
      <c r="AE6" s="23"/>
      <c r="AF6" s="17">
        <f>SUM(AF7,AF8,AF9,AF10,AF11,AF12,AF13,AF15,AF21,AF24,AF26,AF29,AF31,AF35,AF40)</f>
        <v>114</v>
      </c>
      <c r="AG6" s="17">
        <f>SUM(AG7,AG8,AG9,AG10,AG11,AG12,AG13,AG15,AG21,AG24,AG26,AG29,AG31,AG35,AG40)</f>
        <v>0</v>
      </c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5"/>
    </row>
    <row r="7" spans="1:67" ht="18" x14ac:dyDescent="0.3">
      <c r="A7" s="28">
        <v>1</v>
      </c>
      <c r="B7" s="29" t="s">
        <v>43</v>
      </c>
      <c r="C7" s="30"/>
      <c r="D7" s="31">
        <f t="shared" ref="D7:E12" si="0">SUM(F7,H7,J7,L7,N7,P7,R7,T7,V7,X7,Z7)</f>
        <v>0</v>
      </c>
      <c r="E7" s="32">
        <f t="shared" si="0"/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3"/>
      <c r="AA7" s="35"/>
      <c r="AB7" s="160"/>
      <c r="AC7" s="60"/>
      <c r="AD7" s="161"/>
      <c r="AE7" s="162" t="s">
        <v>44</v>
      </c>
      <c r="AF7" s="201">
        <f t="shared" ref="AF7:AG12" si="1">SUM(AH7,AJ7,AL7,AN7,AP7,AR7,AT7,AV7,AX7,AZ7,BB7,BD7,BF7,BH7,BJ7,BL7,BN7)</f>
        <v>86</v>
      </c>
      <c r="AG7" s="32">
        <f t="shared" si="1"/>
        <v>0</v>
      </c>
      <c r="AH7" s="200">
        <v>13</v>
      </c>
      <c r="AI7" s="200"/>
      <c r="AJ7" s="200">
        <v>13</v>
      </c>
      <c r="AK7" s="200"/>
      <c r="AL7" s="200">
        <v>17</v>
      </c>
      <c r="AM7" s="200"/>
      <c r="AN7" s="200">
        <v>17</v>
      </c>
      <c r="AO7" s="202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>
        <v>2</v>
      </c>
      <c r="BG7" s="200"/>
      <c r="BH7" s="200"/>
      <c r="BI7" s="200"/>
      <c r="BJ7" s="200">
        <v>8</v>
      </c>
      <c r="BK7" s="40"/>
      <c r="BL7" s="40">
        <v>8</v>
      </c>
      <c r="BM7" s="40"/>
      <c r="BN7" s="40">
        <v>8</v>
      </c>
      <c r="BO7" s="42"/>
    </row>
    <row r="8" spans="1:67" ht="46.8" x14ac:dyDescent="0.3">
      <c r="A8" s="28">
        <v>2</v>
      </c>
      <c r="B8" s="29" t="s">
        <v>46</v>
      </c>
      <c r="C8" s="30"/>
      <c r="D8" s="31">
        <f t="shared" si="0"/>
        <v>0</v>
      </c>
      <c r="E8" s="32">
        <f t="shared" si="0"/>
        <v>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4"/>
      <c r="Z8" s="43"/>
      <c r="AA8" s="45"/>
      <c r="AB8" s="30"/>
      <c r="AC8" s="37"/>
      <c r="AD8" s="38"/>
      <c r="AE8" s="46"/>
      <c r="AF8" s="31">
        <f t="shared" si="1"/>
        <v>0</v>
      </c>
      <c r="AG8" s="32">
        <f t="shared" si="1"/>
        <v>0</v>
      </c>
      <c r="AH8" s="200"/>
      <c r="AI8" s="200"/>
      <c r="AJ8" s="200"/>
      <c r="AK8" s="200"/>
      <c r="AL8" s="200"/>
      <c r="AM8" s="200"/>
      <c r="AN8" s="200"/>
      <c r="AO8" s="202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40"/>
      <c r="BL8" s="40"/>
      <c r="BM8" s="40"/>
      <c r="BN8" s="40"/>
      <c r="BO8" s="42"/>
    </row>
    <row r="9" spans="1:67" ht="18" x14ac:dyDescent="0.3">
      <c r="A9" s="28">
        <v>3</v>
      </c>
      <c r="B9" s="29" t="s">
        <v>48</v>
      </c>
      <c r="C9" s="30"/>
      <c r="D9" s="31">
        <f t="shared" si="0"/>
        <v>0</v>
      </c>
      <c r="E9" s="32">
        <f t="shared" si="0"/>
        <v>0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4"/>
      <c r="Z9" s="43"/>
      <c r="AA9" s="45"/>
      <c r="AB9" s="30"/>
      <c r="AC9" s="37"/>
      <c r="AD9" s="38"/>
      <c r="AE9" s="46"/>
      <c r="AF9" s="31">
        <f t="shared" si="1"/>
        <v>0</v>
      </c>
      <c r="AG9" s="32">
        <f t="shared" si="1"/>
        <v>0</v>
      </c>
      <c r="AH9" s="200"/>
      <c r="AI9" s="200"/>
      <c r="AJ9" s="200"/>
      <c r="AK9" s="200"/>
      <c r="AL9" s="200"/>
      <c r="AM9" s="200"/>
      <c r="AN9" s="200"/>
      <c r="AO9" s="202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40"/>
      <c r="BL9" s="40"/>
      <c r="BM9" s="40"/>
      <c r="BN9" s="40"/>
      <c r="BO9" s="42"/>
    </row>
    <row r="10" spans="1:67" ht="18" x14ac:dyDescent="0.3">
      <c r="A10" s="28">
        <v>4</v>
      </c>
      <c r="B10" s="29" t="s">
        <v>49</v>
      </c>
      <c r="C10" s="30"/>
      <c r="D10" s="31">
        <f t="shared" si="0"/>
        <v>0</v>
      </c>
      <c r="E10" s="32">
        <f t="shared" si="0"/>
        <v>0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4"/>
      <c r="Z10" s="43"/>
      <c r="AA10" s="45"/>
      <c r="AB10" s="30"/>
      <c r="AC10" s="37"/>
      <c r="AD10" s="38"/>
      <c r="AE10" s="46"/>
      <c r="AF10" s="31">
        <f t="shared" si="1"/>
        <v>0</v>
      </c>
      <c r="AG10" s="32">
        <f t="shared" si="1"/>
        <v>0</v>
      </c>
      <c r="AH10" s="200"/>
      <c r="AI10" s="200"/>
      <c r="AJ10" s="200"/>
      <c r="AK10" s="200"/>
      <c r="AL10" s="200"/>
      <c r="AM10" s="200"/>
      <c r="AN10" s="200"/>
      <c r="AO10" s="202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40"/>
      <c r="BL10" s="40"/>
      <c r="BM10" s="40"/>
      <c r="BN10" s="40"/>
      <c r="BO10" s="42"/>
    </row>
    <row r="11" spans="1:67" ht="18" x14ac:dyDescent="0.3">
      <c r="A11" s="28">
        <v>5</v>
      </c>
      <c r="B11" s="29" t="s">
        <v>50</v>
      </c>
      <c r="C11" s="30"/>
      <c r="D11" s="31">
        <f t="shared" si="0"/>
        <v>0</v>
      </c>
      <c r="E11" s="32">
        <f t="shared" si="0"/>
        <v>0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4"/>
      <c r="Z11" s="43"/>
      <c r="AA11" s="45"/>
      <c r="AB11" s="30"/>
      <c r="AC11" s="37"/>
      <c r="AD11" s="38"/>
      <c r="AE11" s="46"/>
      <c r="AF11" s="31">
        <f t="shared" si="1"/>
        <v>0</v>
      </c>
      <c r="AG11" s="32">
        <f t="shared" si="1"/>
        <v>0</v>
      </c>
      <c r="AH11" s="200"/>
      <c r="AI11" s="200"/>
      <c r="AJ11" s="200"/>
      <c r="AK11" s="200"/>
      <c r="AL11" s="200"/>
      <c r="AM11" s="200"/>
      <c r="AN11" s="200"/>
      <c r="AO11" s="202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40"/>
      <c r="BL11" s="40"/>
      <c r="BM11" s="40"/>
      <c r="BN11" s="40"/>
      <c r="BO11" s="42"/>
    </row>
    <row r="12" spans="1:67" ht="18" x14ac:dyDescent="0.3">
      <c r="A12" s="28">
        <v>6</v>
      </c>
      <c r="B12" s="29" t="s">
        <v>51</v>
      </c>
      <c r="C12" s="30"/>
      <c r="D12" s="31">
        <f t="shared" si="0"/>
        <v>0</v>
      </c>
      <c r="E12" s="32">
        <f t="shared" si="0"/>
        <v>0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4"/>
      <c r="Z12" s="43"/>
      <c r="AA12" s="45"/>
      <c r="AB12" s="30"/>
      <c r="AC12" s="37"/>
      <c r="AD12" s="38"/>
      <c r="AE12" s="46"/>
      <c r="AF12" s="31">
        <f t="shared" si="1"/>
        <v>0</v>
      </c>
      <c r="AG12" s="32">
        <f t="shared" si="1"/>
        <v>0</v>
      </c>
      <c r="AH12" s="40"/>
      <c r="AI12" s="40"/>
      <c r="AJ12" s="40"/>
      <c r="AK12" s="40"/>
      <c r="AL12" s="40"/>
      <c r="AM12" s="40"/>
      <c r="AN12" s="40"/>
      <c r="AO12" s="41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2"/>
    </row>
    <row r="13" spans="1:67" ht="18" x14ac:dyDescent="0.3">
      <c r="A13" s="47"/>
      <c r="B13" s="48" t="s">
        <v>52</v>
      </c>
      <c r="C13" s="49"/>
      <c r="D13" s="50">
        <f>SUM(D14)</f>
        <v>0</v>
      </c>
      <c r="E13" s="50">
        <f>SUM(E14)</f>
        <v>0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2"/>
      <c r="Z13" s="51"/>
      <c r="AA13" s="53"/>
      <c r="AB13" s="49"/>
      <c r="AC13" s="54">
        <f>SUM(AC14)</f>
        <v>0</v>
      </c>
      <c r="AD13" s="55">
        <f>SUM(AD14)</f>
        <v>0</v>
      </c>
      <c r="AE13" s="56"/>
      <c r="AF13" s="50">
        <f>SUM(AF14)</f>
        <v>0</v>
      </c>
      <c r="AG13" s="50">
        <f>SUM(AG14)</f>
        <v>0</v>
      </c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8"/>
    </row>
    <row r="14" spans="1:67" ht="18" x14ac:dyDescent="0.3">
      <c r="A14" s="163">
        <v>7</v>
      </c>
      <c r="B14" s="169" t="s">
        <v>53</v>
      </c>
      <c r="C14" s="59"/>
      <c r="D14" s="60">
        <f>SUM(F14,H14,J14,L14,N14,P14,R14,T14,V14,X14,Z14)</f>
        <v>0</v>
      </c>
      <c r="E14" s="60">
        <f>SUM(G14,I14,K14,M14,O14,Q14,S14,U14,W14,Y14,AA14)</f>
        <v>0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4"/>
      <c r="Z14" s="43"/>
      <c r="AA14" s="45"/>
      <c r="AB14" s="59"/>
      <c r="AC14" s="61"/>
      <c r="AD14" s="62"/>
      <c r="AE14" s="63"/>
      <c r="AF14" s="60">
        <f>SUM(AH14,AJ14,AL14,AN14,AP14,AR14,AT14,AV14,AX14,AZ14,BB14,BD14,BF14,BH14,BJ14,BL14,BN14)</f>
        <v>0</v>
      </c>
      <c r="AG14" s="64">
        <f>SUM(AI14,AK14,AM14,AO14,AQ14,AS14,AU14,AW14,AY14,BA14,BC14,BE14,BG14,BI14,BK14,BM14,BO14)</f>
        <v>0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2"/>
    </row>
    <row r="15" spans="1:67" ht="18" x14ac:dyDescent="0.3">
      <c r="A15" s="65"/>
      <c r="B15" s="48" t="s">
        <v>54</v>
      </c>
      <c r="C15" s="49"/>
      <c r="D15" s="50">
        <f>SUM(D16:D20)</f>
        <v>0</v>
      </c>
      <c r="E15" s="50">
        <f>SUM(E16:E20)</f>
        <v>0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2"/>
      <c r="Z15" s="51"/>
      <c r="AA15" s="53"/>
      <c r="AB15" s="49"/>
      <c r="AC15" s="54">
        <f>SUM(AC16:AC20)</f>
        <v>5</v>
      </c>
      <c r="AD15" s="55">
        <f>SUM(AD16:AD20)</f>
        <v>0</v>
      </c>
      <c r="AE15" s="56"/>
      <c r="AF15" s="50">
        <f>SUM(AF16:AF20)</f>
        <v>28</v>
      </c>
      <c r="AG15" s="50">
        <f>SUM(AG16:AG20)</f>
        <v>0</v>
      </c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8"/>
    </row>
    <row r="16" spans="1:67" ht="18" x14ac:dyDescent="0.3">
      <c r="A16" s="28">
        <v>8</v>
      </c>
      <c r="B16" s="66" t="s">
        <v>55</v>
      </c>
      <c r="C16" s="30"/>
      <c r="D16" s="31">
        <f t="shared" ref="D16:E20" si="2">SUM(F16,H16,J16,L16,N16,P16,R16,T16,V16,X16,Z16)</f>
        <v>0</v>
      </c>
      <c r="E16" s="31">
        <f t="shared" si="2"/>
        <v>0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  <c r="Z16" s="43"/>
      <c r="AA16" s="45"/>
      <c r="AB16" s="30"/>
      <c r="AC16" s="37"/>
      <c r="AD16" s="38"/>
      <c r="AE16" s="46"/>
      <c r="AF16" s="31">
        <f t="shared" ref="AF16:AG20" si="3">SUM(AH16,AJ16,AL16,AN16,AP16,AR16,AT16,AV16,AX16,AZ16,BB16,BD16,BF16,BH16,BJ16,BL16,BN16)</f>
        <v>0</v>
      </c>
      <c r="AG16" s="32">
        <f t="shared" si="3"/>
        <v>0</v>
      </c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40"/>
      <c r="BG16" s="40"/>
      <c r="BH16" s="40"/>
      <c r="BI16" s="40"/>
      <c r="BJ16" s="40"/>
      <c r="BK16" s="40"/>
      <c r="BL16" s="40"/>
      <c r="BM16" s="40"/>
      <c r="BN16" s="40"/>
      <c r="BO16" s="42"/>
    </row>
    <row r="17" spans="1:67" ht="18" x14ac:dyDescent="0.3">
      <c r="A17" s="28">
        <v>9</v>
      </c>
      <c r="B17" s="29" t="s">
        <v>56</v>
      </c>
      <c r="C17" s="30"/>
      <c r="D17" s="31">
        <f t="shared" si="2"/>
        <v>0</v>
      </c>
      <c r="E17" s="31">
        <f t="shared" si="2"/>
        <v>0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4"/>
      <c r="Z17" s="43"/>
      <c r="AA17" s="45"/>
      <c r="AB17" s="30"/>
      <c r="AC17" s="37"/>
      <c r="AD17" s="38"/>
      <c r="AE17" s="162" t="s">
        <v>44</v>
      </c>
      <c r="AF17" s="201">
        <f t="shared" si="3"/>
        <v>4</v>
      </c>
      <c r="AG17" s="32">
        <f t="shared" si="3"/>
        <v>0</v>
      </c>
      <c r="AH17" s="200">
        <v>1</v>
      </c>
      <c r="AI17" s="200"/>
      <c r="AJ17" s="200">
        <v>1</v>
      </c>
      <c r="AK17" s="200"/>
      <c r="AL17" s="200">
        <v>1</v>
      </c>
      <c r="AM17" s="200"/>
      <c r="AN17" s="200">
        <v>1</v>
      </c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40"/>
      <c r="BG17" s="40"/>
      <c r="BH17" s="40"/>
      <c r="BI17" s="40"/>
      <c r="BJ17" s="40"/>
      <c r="BK17" s="40"/>
      <c r="BL17" s="40"/>
      <c r="BM17" s="40"/>
      <c r="BN17" s="40"/>
      <c r="BO17" s="42"/>
    </row>
    <row r="18" spans="1:67" ht="18" x14ac:dyDescent="0.3">
      <c r="A18" s="28">
        <v>10</v>
      </c>
      <c r="B18" s="29" t="s">
        <v>57</v>
      </c>
      <c r="C18" s="30"/>
      <c r="D18" s="31">
        <f t="shared" si="2"/>
        <v>0</v>
      </c>
      <c r="E18" s="31">
        <f t="shared" si="2"/>
        <v>0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  <c r="Z18" s="43"/>
      <c r="AA18" s="45"/>
      <c r="AB18" s="68"/>
      <c r="AC18" s="37"/>
      <c r="AD18" s="38"/>
      <c r="AE18" s="46"/>
      <c r="AF18" s="31">
        <f t="shared" si="3"/>
        <v>0</v>
      </c>
      <c r="AG18" s="32">
        <f t="shared" si="3"/>
        <v>0</v>
      </c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40"/>
      <c r="BG18" s="40"/>
      <c r="BH18" s="40"/>
      <c r="BI18" s="40"/>
      <c r="BJ18" s="40"/>
      <c r="BK18" s="40"/>
      <c r="BL18" s="40"/>
      <c r="BM18" s="40"/>
      <c r="BN18" s="40"/>
      <c r="BO18" s="42"/>
    </row>
    <row r="19" spans="1:67" ht="18" x14ac:dyDescent="0.3">
      <c r="A19" s="28">
        <v>11</v>
      </c>
      <c r="B19" s="29" t="s">
        <v>58</v>
      </c>
      <c r="C19" s="30"/>
      <c r="D19" s="31">
        <f t="shared" si="2"/>
        <v>0</v>
      </c>
      <c r="E19" s="31">
        <f t="shared" si="2"/>
        <v>0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4"/>
      <c r="Z19" s="43"/>
      <c r="AA19" s="45"/>
      <c r="AB19" s="162" t="s">
        <v>44</v>
      </c>
      <c r="AC19" s="31">
        <v>5</v>
      </c>
      <c r="AD19" s="161"/>
      <c r="AE19" s="162" t="s">
        <v>44</v>
      </c>
      <c r="AF19" s="201">
        <f t="shared" si="3"/>
        <v>24</v>
      </c>
      <c r="AG19" s="32">
        <f t="shared" si="3"/>
        <v>0</v>
      </c>
      <c r="AH19" s="200">
        <v>6</v>
      </c>
      <c r="AI19" s="200"/>
      <c r="AJ19" s="200">
        <v>6</v>
      </c>
      <c r="AK19" s="200"/>
      <c r="AL19" s="200">
        <v>6</v>
      </c>
      <c r="AM19" s="200"/>
      <c r="AN19" s="200">
        <v>6</v>
      </c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40"/>
      <c r="BG19" s="40"/>
      <c r="BH19" s="40"/>
      <c r="BI19" s="40"/>
      <c r="BJ19" s="40"/>
      <c r="BK19" s="40"/>
      <c r="BL19" s="40"/>
      <c r="BM19" s="40"/>
      <c r="BN19" s="40"/>
      <c r="BO19" s="42"/>
    </row>
    <row r="20" spans="1:67" ht="18" x14ac:dyDescent="0.3">
      <c r="A20" s="28">
        <v>12</v>
      </c>
      <c r="B20" s="29" t="s">
        <v>59</v>
      </c>
      <c r="C20" s="30"/>
      <c r="D20" s="31">
        <f t="shared" si="2"/>
        <v>0</v>
      </c>
      <c r="E20" s="31">
        <f t="shared" si="2"/>
        <v>0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4"/>
      <c r="Z20" s="43"/>
      <c r="AA20" s="45"/>
      <c r="AB20" s="68"/>
      <c r="AC20" s="37"/>
      <c r="AD20" s="38"/>
      <c r="AE20" s="46"/>
      <c r="AF20" s="31">
        <f t="shared" si="3"/>
        <v>0</v>
      </c>
      <c r="AG20" s="32">
        <f t="shared" si="3"/>
        <v>0</v>
      </c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40"/>
      <c r="BG20" s="40"/>
      <c r="BH20" s="40"/>
      <c r="BI20" s="40"/>
      <c r="BJ20" s="40"/>
      <c r="BK20" s="40"/>
      <c r="BL20" s="40"/>
      <c r="BM20" s="40"/>
      <c r="BN20" s="40"/>
      <c r="BO20" s="42"/>
    </row>
    <row r="21" spans="1:67" ht="18" x14ac:dyDescent="0.3">
      <c r="A21" s="65"/>
      <c r="B21" s="48" t="s">
        <v>61</v>
      </c>
      <c r="C21" s="49"/>
      <c r="D21" s="50">
        <f>SUM(D22:D23)</f>
        <v>0</v>
      </c>
      <c r="E21" s="50">
        <f>SUM(E22:E23)</f>
        <v>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2"/>
      <c r="Z21" s="51"/>
      <c r="AA21" s="53"/>
      <c r="AB21" s="49"/>
      <c r="AC21" s="54">
        <f>SUM(AC22:AC23)</f>
        <v>0</v>
      </c>
      <c r="AD21" s="55">
        <f>SUM(AD22:AD23)</f>
        <v>0</v>
      </c>
      <c r="AE21" s="56"/>
      <c r="AF21" s="50">
        <f>SUM(AF22:AF23)</f>
        <v>0</v>
      </c>
      <c r="AG21" s="50">
        <f>SUM(AG22:AG23)</f>
        <v>0</v>
      </c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8"/>
    </row>
    <row r="22" spans="1:67" ht="18" x14ac:dyDescent="0.3">
      <c r="A22" s="28">
        <v>13</v>
      </c>
      <c r="B22" s="29" t="s">
        <v>62</v>
      </c>
      <c r="C22" s="59"/>
      <c r="D22" s="60">
        <f>SUM(F22,H22,J22,L22,N22,P22,R22,T22,V22,X22,Z22)</f>
        <v>0</v>
      </c>
      <c r="E22" s="60">
        <f>SUM(G22,I22,K22,M22,O22,Q22,S22,U22,W22,Y22,AA22)</f>
        <v>0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4"/>
      <c r="Z22" s="43"/>
      <c r="AA22" s="45"/>
      <c r="AB22" s="59"/>
      <c r="AC22" s="61"/>
      <c r="AD22" s="62"/>
      <c r="AE22" s="63"/>
      <c r="AF22" s="60">
        <f>SUM(AH22,AJ22,AL22,AN22,AP22,AR22,AT22,AV22,AX22,AZ22,BB22,BD22,BF22,BH22,BJ22,BL22,BN22)</f>
        <v>0</v>
      </c>
      <c r="AG22" s="64">
        <f>SUM(AI22,AK22,AM22,AO22,AQ22,AS22,AU22,AW22,AY22,BA22,BC22,BE22,BG22,BI22,BK22,BM22,BO22)</f>
        <v>0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2"/>
    </row>
    <row r="23" spans="1:67" ht="18" x14ac:dyDescent="0.3">
      <c r="A23" s="28">
        <v>14</v>
      </c>
      <c r="B23" s="29" t="s">
        <v>63</v>
      </c>
      <c r="C23" s="59"/>
      <c r="D23" s="60">
        <f>SUM(F23,H23,J23,L23,N23,P23,R23,T23,V23,X23,Z23)</f>
        <v>0</v>
      </c>
      <c r="E23" s="60">
        <f>SUM(G23,I23,K23,M23,O23,Q23,S23,U23,W23,Y23,AA23)</f>
        <v>0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5"/>
      <c r="AB23" s="59"/>
      <c r="AC23" s="61"/>
      <c r="AD23" s="62"/>
      <c r="AE23" s="63"/>
      <c r="AF23" s="60">
        <f>SUM(AH23,AJ23,AL23,AN23,AP23,AR23,AT23,AV23,AX23,AZ23,BB23,BD23,BF23,BH23,BJ23,BL23,BN23)</f>
        <v>0</v>
      </c>
      <c r="AG23" s="64">
        <f>SUM(AI23,AK23,AM23,AO23,AQ23,AS23,AU23,AW23,AY23,BA23,BC23,BE23,BG23,BI23,BK23,BM23,BO23)</f>
        <v>0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2"/>
    </row>
    <row r="24" spans="1:67" ht="18" x14ac:dyDescent="0.3">
      <c r="A24" s="65"/>
      <c r="B24" s="48" t="s">
        <v>64</v>
      </c>
      <c r="C24" s="49"/>
      <c r="D24" s="50">
        <f>SUM(D25)</f>
        <v>0</v>
      </c>
      <c r="E24" s="50">
        <f>SUM(E25)</f>
        <v>0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2"/>
      <c r="Z24" s="51"/>
      <c r="AA24" s="53"/>
      <c r="AB24" s="49"/>
      <c r="AC24" s="54">
        <f>SUM(AC25)</f>
        <v>0</v>
      </c>
      <c r="AD24" s="55">
        <f>SUM(AD25)</f>
        <v>0</v>
      </c>
      <c r="AE24" s="56"/>
      <c r="AF24" s="50">
        <f>SUM(AF25)</f>
        <v>0</v>
      </c>
      <c r="AG24" s="50">
        <f>SUM(AG25)</f>
        <v>0</v>
      </c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8"/>
    </row>
    <row r="25" spans="1:67" ht="18" x14ac:dyDescent="0.3">
      <c r="A25" s="28">
        <v>15</v>
      </c>
      <c r="B25" s="29" t="s">
        <v>65</v>
      </c>
      <c r="C25" s="59"/>
      <c r="D25" s="60">
        <f>SUM(F25,H25,J25,L25,N25,P25,R25,T25,V25,X25,Z25)</f>
        <v>0</v>
      </c>
      <c r="E25" s="60">
        <f>SUM(G25,I25,K25,M25,O25,Q25,S25,U25,W25,Y25,AA25)</f>
        <v>0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4"/>
      <c r="Z25" s="43"/>
      <c r="AA25" s="45"/>
      <c r="AB25" s="59"/>
      <c r="AC25" s="61"/>
      <c r="AD25" s="62"/>
      <c r="AE25" s="63"/>
      <c r="AF25" s="60">
        <f>SUM(AH25,AJ25,AL25,AN25,AP25,AR25,AT25,AV25,AX25,AZ25,BB25,BD25,BF25,BH25,BJ25,BL25,BN25)</f>
        <v>0</v>
      </c>
      <c r="AG25" s="64">
        <f>SUM(AI25,AK25,AM25,AO25,AQ25,AS25,AU25,AW25,AY25,BA25,BC25,BE25,BG25,BI25,BK25,BM25,BO25)</f>
        <v>0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2"/>
    </row>
    <row r="26" spans="1:67" ht="18" x14ac:dyDescent="0.3">
      <c r="A26" s="65"/>
      <c r="B26" s="48" t="s">
        <v>66</v>
      </c>
      <c r="C26" s="49"/>
      <c r="D26" s="50">
        <f>SUM(D27:D28)</f>
        <v>0</v>
      </c>
      <c r="E26" s="50">
        <f>SUM(E27:E28)</f>
        <v>0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2"/>
      <c r="Z26" s="51"/>
      <c r="AA26" s="53"/>
      <c r="AB26" s="49"/>
      <c r="AC26" s="54">
        <f>SUM(AC27:AC28)</f>
        <v>0</v>
      </c>
      <c r="AD26" s="55">
        <f>SUM(AD27:AD28)</f>
        <v>0</v>
      </c>
      <c r="AE26" s="56"/>
      <c r="AF26" s="50">
        <f>SUM(AF27:AF28)</f>
        <v>0</v>
      </c>
      <c r="AG26" s="50">
        <f>SUM(AG27:AG28)</f>
        <v>0</v>
      </c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8"/>
    </row>
    <row r="27" spans="1:67" ht="18" x14ac:dyDescent="0.3">
      <c r="A27" s="28">
        <v>16</v>
      </c>
      <c r="B27" s="29" t="s">
        <v>67</v>
      </c>
      <c r="C27" s="59"/>
      <c r="D27" s="60">
        <f>SUM(F27,H27,J27,L27,N27,P27,R27,T27,V27,X27,Z27)</f>
        <v>0</v>
      </c>
      <c r="E27" s="60">
        <f>SUM(G27,I27,K27,M27,O27,Q27,S27,U27,W27,Y27,AA27)</f>
        <v>0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4"/>
      <c r="Z27" s="43"/>
      <c r="AA27" s="45"/>
      <c r="AB27" s="59"/>
      <c r="AC27" s="61"/>
      <c r="AD27" s="62"/>
      <c r="AE27" s="63"/>
      <c r="AF27" s="60">
        <f>SUM(AH27,AJ27,AL27,AN27,AP27,AR27,AT27,AV27,AX27,AZ27,BB27,BD27,BF27,BH27,BJ27,BL27,BN27)</f>
        <v>0</v>
      </c>
      <c r="AG27" s="64">
        <f>SUM(AI27,AK27,AM27,AO27,AQ27,AS27,AU27,AW27,AY27,BA27,BC27,BE27,BG27,BI27,BK27,BM27,BO27)</f>
        <v>0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2"/>
    </row>
    <row r="28" spans="1:67" ht="18" x14ac:dyDescent="0.3">
      <c r="A28" s="28">
        <v>17</v>
      </c>
      <c r="B28" s="29" t="s">
        <v>68</v>
      </c>
      <c r="C28" s="59"/>
      <c r="D28" s="60">
        <f>SUM(F28,H28,J28,L28,N28,P28,R28,T28,V28,X28,Z28)</f>
        <v>0</v>
      </c>
      <c r="E28" s="60">
        <f>SUM(G28,I28,K28,M28,O28,Q28,S28,U28,W28,Y28,AA28)</f>
        <v>0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4"/>
      <c r="Z28" s="43"/>
      <c r="AA28" s="45"/>
      <c r="AB28" s="59"/>
      <c r="AC28" s="61"/>
      <c r="AD28" s="62"/>
      <c r="AE28" s="63"/>
      <c r="AF28" s="60">
        <f>SUM(AH28,AJ28,AL28,AN28,AP28,AR28,AT28,AV28,AX28,AZ28,BB28,BD28,BF28,BH28,BJ28,BL28,BN28)</f>
        <v>0</v>
      </c>
      <c r="AG28" s="64">
        <f>SUM(AI28,AK28,AM28,AO28,AQ28,AS28,AU28,AW28,AY28,BA28,BC28,BE28,BG28,BI28,BK28,BM28,BO28)</f>
        <v>0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2"/>
    </row>
    <row r="29" spans="1:67" ht="18" x14ac:dyDescent="0.3">
      <c r="A29" s="65"/>
      <c r="B29" s="48" t="s">
        <v>69</v>
      </c>
      <c r="C29" s="49"/>
      <c r="D29" s="50">
        <f>SUM(D30)</f>
        <v>0</v>
      </c>
      <c r="E29" s="50">
        <f>SUM(E30)</f>
        <v>0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2"/>
      <c r="Z29" s="51"/>
      <c r="AA29" s="53"/>
      <c r="AB29" s="49"/>
      <c r="AC29" s="54">
        <f>SUM(AC30)</f>
        <v>0</v>
      </c>
      <c r="AD29" s="55">
        <f>SUM(AD30)</f>
        <v>0</v>
      </c>
      <c r="AE29" s="56"/>
      <c r="AF29" s="50">
        <f>SUM(AF30)</f>
        <v>0</v>
      </c>
      <c r="AG29" s="50">
        <f>SUM(AG30)</f>
        <v>0</v>
      </c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8"/>
    </row>
    <row r="30" spans="1:67" ht="18" x14ac:dyDescent="0.3">
      <c r="A30" s="28">
        <v>18</v>
      </c>
      <c r="B30" s="29" t="s">
        <v>70</v>
      </c>
      <c r="C30" s="59"/>
      <c r="D30" s="60">
        <f>SUM(F30,H30,J30,L30,N30,P30,R30,T30,V30,X30,Z30)</f>
        <v>0</v>
      </c>
      <c r="E30" s="60">
        <f>SUM(G30,I30,K30,M30,O30,Q30,S30,U30,W30,Y30,AA30)</f>
        <v>0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4"/>
      <c r="Z30" s="43"/>
      <c r="AA30" s="45"/>
      <c r="AB30" s="59"/>
      <c r="AC30" s="61"/>
      <c r="AD30" s="62"/>
      <c r="AE30" s="63"/>
      <c r="AF30" s="60">
        <f>SUM(AH30,AJ30,AL30,AN30,AP30,AR30,AT30,AV30,AX30,AZ30,BB30,BD30,BF30,BH30,BJ30,BL30,BN30)</f>
        <v>0</v>
      </c>
      <c r="AG30" s="64">
        <f>SUM(AI30,AK30,AM30,AO30,AQ30,AS30,AU30,AW30,AY30,BA30,BC30,BE30,BG30,BI30,BK30,BM30,BO30)</f>
        <v>0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2"/>
    </row>
    <row r="31" spans="1:67" ht="18" x14ac:dyDescent="0.3">
      <c r="A31" s="65"/>
      <c r="B31" s="48" t="s">
        <v>71</v>
      </c>
      <c r="C31" s="49"/>
      <c r="D31" s="50">
        <f>SUM(D32:D34)</f>
        <v>0</v>
      </c>
      <c r="E31" s="50">
        <f>SUM(E32:E34)</f>
        <v>0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2"/>
      <c r="Z31" s="51"/>
      <c r="AA31" s="53"/>
      <c r="AB31" s="49"/>
      <c r="AC31" s="54">
        <f>SUM(AC32:AC34)</f>
        <v>0</v>
      </c>
      <c r="AD31" s="55">
        <f>SUM(AD32:AD34)</f>
        <v>0</v>
      </c>
      <c r="AE31" s="56"/>
      <c r="AF31" s="50">
        <f>SUM(AF32:AF34)</f>
        <v>0</v>
      </c>
      <c r="AG31" s="50">
        <f>SUM(AG32:AG34)</f>
        <v>0</v>
      </c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8"/>
    </row>
    <row r="32" spans="1:67" ht="18" x14ac:dyDescent="0.3">
      <c r="A32" s="28">
        <v>19</v>
      </c>
      <c r="B32" s="29" t="s">
        <v>72</v>
      </c>
      <c r="C32" s="59"/>
      <c r="D32" s="60">
        <f t="shared" ref="D32:E34" si="4">SUM(F32,H32,J32,L32,N32,P32,R32,T32,V32,X32,Z32)</f>
        <v>0</v>
      </c>
      <c r="E32" s="60">
        <f t="shared" si="4"/>
        <v>0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4"/>
      <c r="Z32" s="43"/>
      <c r="AA32" s="45"/>
      <c r="AB32" s="59"/>
      <c r="AC32" s="61"/>
      <c r="AD32" s="62"/>
      <c r="AE32" s="63"/>
      <c r="AF32" s="60">
        <f t="shared" ref="AF32:AG34" si="5">SUM(AH32,AJ32,AL32,AN32,AP32,AR32,AT32,AV32,AX32,AZ32,BB32,BD32,BF32,BH32,BJ32,BL32,BN32)</f>
        <v>0</v>
      </c>
      <c r="AG32" s="64">
        <f t="shared" si="5"/>
        <v>0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2"/>
    </row>
    <row r="33" spans="1:67" ht="18" x14ac:dyDescent="0.3">
      <c r="A33" s="28">
        <v>20</v>
      </c>
      <c r="B33" s="29" t="s">
        <v>73</v>
      </c>
      <c r="C33" s="59"/>
      <c r="D33" s="60">
        <f t="shared" si="4"/>
        <v>0</v>
      </c>
      <c r="E33" s="60">
        <f t="shared" si="4"/>
        <v>0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4"/>
      <c r="Z33" s="43"/>
      <c r="AA33" s="45"/>
      <c r="AB33" s="59"/>
      <c r="AC33" s="61"/>
      <c r="AD33" s="62"/>
      <c r="AE33" s="63"/>
      <c r="AF33" s="60">
        <f t="shared" si="5"/>
        <v>0</v>
      </c>
      <c r="AG33" s="64">
        <f t="shared" si="5"/>
        <v>0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2"/>
    </row>
    <row r="34" spans="1:67" ht="18" x14ac:dyDescent="0.3">
      <c r="A34" s="28">
        <v>21</v>
      </c>
      <c r="B34" s="29" t="s">
        <v>74</v>
      </c>
      <c r="C34" s="59"/>
      <c r="D34" s="60">
        <f t="shared" si="4"/>
        <v>0</v>
      </c>
      <c r="E34" s="60">
        <f t="shared" si="4"/>
        <v>0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4"/>
      <c r="Z34" s="43"/>
      <c r="AA34" s="45"/>
      <c r="AB34" s="59"/>
      <c r="AC34" s="61"/>
      <c r="AD34" s="62"/>
      <c r="AE34" s="63"/>
      <c r="AF34" s="60">
        <f t="shared" si="5"/>
        <v>0</v>
      </c>
      <c r="AG34" s="64">
        <f t="shared" si="5"/>
        <v>0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2"/>
    </row>
    <row r="35" spans="1:67" ht="18" x14ac:dyDescent="0.3">
      <c r="A35" s="65"/>
      <c r="B35" s="48" t="s">
        <v>75</v>
      </c>
      <c r="C35" s="49"/>
      <c r="D35" s="50">
        <f>SUM(D36:D39)</f>
        <v>0</v>
      </c>
      <c r="E35" s="50">
        <f>SUM(E36:E39)</f>
        <v>0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2"/>
      <c r="Z35" s="51"/>
      <c r="AA35" s="53"/>
      <c r="AB35" s="49"/>
      <c r="AC35" s="54">
        <f>SUM(AC36:AC39)</f>
        <v>0</v>
      </c>
      <c r="AD35" s="55">
        <f>SUM(AD36:AD39)</f>
        <v>0</v>
      </c>
      <c r="AE35" s="56"/>
      <c r="AF35" s="50">
        <f>SUM(AF36:AF39)</f>
        <v>0</v>
      </c>
      <c r="AG35" s="50">
        <f>SUM(AG36:AG39)</f>
        <v>0</v>
      </c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8"/>
    </row>
    <row r="36" spans="1:67" ht="18" x14ac:dyDescent="0.3">
      <c r="A36" s="28">
        <v>22</v>
      </c>
      <c r="B36" s="29" t="s">
        <v>76</v>
      </c>
      <c r="C36" s="30"/>
      <c r="D36" s="31">
        <f t="shared" ref="D36:E39" si="6">SUM(F36,H36,J36,L36,N36,P36,R36,T36,V36,X36,Z36)</f>
        <v>0</v>
      </c>
      <c r="E36" s="31">
        <f t="shared" si="6"/>
        <v>0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4"/>
      <c r="Z36" s="43"/>
      <c r="AA36" s="45"/>
      <c r="AB36" s="59"/>
      <c r="AC36" s="61"/>
      <c r="AD36" s="62"/>
      <c r="AE36" s="63"/>
      <c r="AF36" s="60">
        <f t="shared" ref="AF36:AG39" si="7">SUM(AH36,AJ36,AL36,AN36,AP36,AR36,AT36,AV36,AX36,AZ36,BB36,BD36,BF36,BH36,BJ36,BL36,BN36)</f>
        <v>0</v>
      </c>
      <c r="AG36" s="64">
        <f t="shared" si="7"/>
        <v>0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2"/>
    </row>
    <row r="37" spans="1:67" ht="18" x14ac:dyDescent="0.3">
      <c r="A37" s="28">
        <v>23</v>
      </c>
      <c r="B37" s="29" t="s">
        <v>77</v>
      </c>
      <c r="C37" s="30"/>
      <c r="D37" s="31">
        <f t="shared" si="6"/>
        <v>0</v>
      </c>
      <c r="E37" s="31">
        <f t="shared" si="6"/>
        <v>0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/>
      <c r="Z37" s="43"/>
      <c r="AA37" s="45"/>
      <c r="AB37" s="59"/>
      <c r="AC37" s="61"/>
      <c r="AD37" s="62"/>
      <c r="AE37" s="63"/>
      <c r="AF37" s="60">
        <f t="shared" si="7"/>
        <v>0</v>
      </c>
      <c r="AG37" s="64">
        <f t="shared" si="7"/>
        <v>0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2"/>
    </row>
    <row r="38" spans="1:67" ht="18" x14ac:dyDescent="0.3">
      <c r="A38" s="28">
        <v>24</v>
      </c>
      <c r="B38" s="29" t="s">
        <v>78</v>
      </c>
      <c r="C38" s="30"/>
      <c r="D38" s="31">
        <f t="shared" si="6"/>
        <v>0</v>
      </c>
      <c r="E38" s="31">
        <f t="shared" si="6"/>
        <v>0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43"/>
      <c r="AA38" s="45"/>
      <c r="AB38" s="59"/>
      <c r="AC38" s="61"/>
      <c r="AD38" s="62"/>
      <c r="AE38" s="63"/>
      <c r="AF38" s="60">
        <f t="shared" si="7"/>
        <v>0</v>
      </c>
      <c r="AG38" s="64">
        <f t="shared" si="7"/>
        <v>0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2"/>
    </row>
    <row r="39" spans="1:67" ht="18" x14ac:dyDescent="0.3">
      <c r="A39" s="28">
        <v>25</v>
      </c>
      <c r="B39" s="29" t="s">
        <v>79</v>
      </c>
      <c r="C39" s="30"/>
      <c r="D39" s="31">
        <f t="shared" si="6"/>
        <v>0</v>
      </c>
      <c r="E39" s="31">
        <f t="shared" si="6"/>
        <v>0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4"/>
      <c r="Z39" s="43"/>
      <c r="AA39" s="45"/>
      <c r="AB39" s="59"/>
      <c r="AC39" s="61"/>
      <c r="AD39" s="62"/>
      <c r="AE39" s="63"/>
      <c r="AF39" s="60">
        <f t="shared" si="7"/>
        <v>0</v>
      </c>
      <c r="AG39" s="64">
        <f t="shared" si="7"/>
        <v>0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2"/>
    </row>
    <row r="40" spans="1:67" ht="18" x14ac:dyDescent="0.3">
      <c r="A40" s="65"/>
      <c r="B40" s="48" t="s">
        <v>80</v>
      </c>
      <c r="C40" s="49"/>
      <c r="D40" s="50">
        <f>SUM(D41:D42)</f>
        <v>0</v>
      </c>
      <c r="E40" s="50">
        <f>SUM(E41:E42)</f>
        <v>0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2"/>
      <c r="Z40" s="51"/>
      <c r="AA40" s="53"/>
      <c r="AB40" s="49"/>
      <c r="AC40" s="54">
        <f>SUM(AC41:AC42)</f>
        <v>0</v>
      </c>
      <c r="AD40" s="55">
        <f>SUM(AD41:AD42)</f>
        <v>0</v>
      </c>
      <c r="AE40" s="56"/>
      <c r="AF40" s="50">
        <f>SUM(AF41:AF42)</f>
        <v>0</v>
      </c>
      <c r="AG40" s="50">
        <f>SUM(AG41:AG42)</f>
        <v>0</v>
      </c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8"/>
    </row>
    <row r="41" spans="1:67" s="27" customFormat="1" ht="30" customHeight="1" x14ac:dyDescent="0.3">
      <c r="A41" s="28">
        <v>26</v>
      </c>
      <c r="B41" s="29" t="s">
        <v>81</v>
      </c>
      <c r="C41" s="59"/>
      <c r="D41" s="60">
        <f>SUM(F41,H41,J41,L41,N41,P41,R41,T41,V41,X41,Z41)</f>
        <v>0</v>
      </c>
      <c r="E41" s="60">
        <f>SUM(G41,I41,K41,M41,O41,Q41,S41,U41,W41,Y41,AA41)</f>
        <v>0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  <c r="Z41" s="43"/>
      <c r="AA41" s="45"/>
      <c r="AB41" s="59"/>
      <c r="AC41" s="61"/>
      <c r="AD41" s="62"/>
      <c r="AE41" s="63"/>
      <c r="AF41" s="60">
        <f>SUM(AH41,AJ41,AL41,AN41,AP41,AR41,AT41,AV41,AX41,AZ41,BB41,BD41,BF41,BH41,BJ41,BL41,BN41)</f>
        <v>0</v>
      </c>
      <c r="AG41" s="64">
        <f>SUM(AI41,AK41,AM41,AO41,AQ41,AS41,AU41,AW41,AY41,BA41,BC41,BE41,BG41,BI41,BK41,BM41,BO41)</f>
        <v>0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2"/>
    </row>
    <row r="42" spans="1:67" ht="18" x14ac:dyDescent="0.3">
      <c r="A42" s="28">
        <v>27</v>
      </c>
      <c r="B42" s="29" t="s">
        <v>465</v>
      </c>
      <c r="C42" s="59"/>
      <c r="D42" s="60">
        <f>SUM(F42,H42,J42,L42,N42,P42,R42,T42,V42,X42,Z42)</f>
        <v>0</v>
      </c>
      <c r="E42" s="60">
        <f>SUM(G42,I42,K42,M42,O42,Q42,S42,U42,W42,Y42,AA42)</f>
        <v>0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4"/>
      <c r="Z42" s="43"/>
      <c r="AA42" s="45"/>
      <c r="AB42" s="59"/>
      <c r="AC42" s="61"/>
      <c r="AD42" s="62"/>
      <c r="AE42" s="63"/>
      <c r="AF42" s="60">
        <f>SUM(AH42,AJ42,AL42,AN42,AP42,AR42,AT42,AV42,AX42,AZ42,BB42,BD42,BF42,BH42,BJ42,BL42,BN42)</f>
        <v>0</v>
      </c>
      <c r="AG42" s="64">
        <f>SUM(AI42,AK42,AM42,AO42,AQ42,AS42,AU42,AW42,AY42,BA42,BC42,BE42,BG42,BI42,BK42,BM42,BO42)</f>
        <v>0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2"/>
    </row>
    <row r="43" spans="1:67" ht="18" x14ac:dyDescent="0.3">
      <c r="A43" s="70"/>
      <c r="B43" s="71" t="s">
        <v>83</v>
      </c>
      <c r="C43" s="72"/>
      <c r="D43" s="73">
        <f>SUM(D44,D45,D52,D56)</f>
        <v>0</v>
      </c>
      <c r="E43" s="73">
        <f>SUM(E44,E45,E52,E56)</f>
        <v>0</v>
      </c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5"/>
      <c r="Z43" s="74"/>
      <c r="AA43" s="76"/>
      <c r="AB43" s="72"/>
      <c r="AC43" s="77">
        <f>SUM(AC44,AC45,AC52,AC56)</f>
        <v>0</v>
      </c>
      <c r="AD43" s="78">
        <f>SUM(AD44,AD45,AD52,AD56)</f>
        <v>0</v>
      </c>
      <c r="AE43" s="79"/>
      <c r="AF43" s="73">
        <f>SUM(AF44,AF45,AF52,AF56)</f>
        <v>0</v>
      </c>
      <c r="AG43" s="73">
        <f>SUM(AG44,AG45,AG52,AG56)</f>
        <v>0</v>
      </c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1"/>
    </row>
    <row r="44" spans="1:67" ht="18" x14ac:dyDescent="0.3">
      <c r="A44" s="28">
        <v>28</v>
      </c>
      <c r="B44" s="29" t="s">
        <v>84</v>
      </c>
      <c r="C44" s="30"/>
      <c r="D44" s="60">
        <f>SUM(F44,H44,J44,L44,N44,P44,R44,T44,V44,X44,Z44)</f>
        <v>0</v>
      </c>
      <c r="E44" s="60">
        <f>SUM(G44,I44,K44,M44,O44,Q44,S44,U44,W44,Y44,AA44)</f>
        <v>0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4"/>
      <c r="Z44" s="43"/>
      <c r="AA44" s="45"/>
      <c r="AB44" s="68"/>
      <c r="AC44" s="37"/>
      <c r="AD44" s="38"/>
      <c r="AE44" s="46"/>
      <c r="AF44" s="31">
        <f>SUM(AH44,AJ44,AL44,AN44,AP44,AR44,AT44,AV44,AX44,AZ44,BB44,BD44,BF44,BH44,BJ44,BL44,BN44)</f>
        <v>0</v>
      </c>
      <c r="AG44" s="32">
        <f>SUM(AI44,AK44,AM44,AO44,AQ44,AS44,AU44,AW44,AY44,BA44,BC44,BE44,BG44,BI44,BK44,BM44,BO44)</f>
        <v>0</v>
      </c>
      <c r="AH44" s="200"/>
      <c r="AI44" s="200"/>
      <c r="AJ44" s="200"/>
      <c r="AK44" s="20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2"/>
    </row>
    <row r="45" spans="1:67" ht="18" x14ac:dyDescent="0.3">
      <c r="A45" s="65"/>
      <c r="B45" s="48" t="s">
        <v>85</v>
      </c>
      <c r="C45" s="49"/>
      <c r="D45" s="50">
        <f>SUM(D46:D51)</f>
        <v>0</v>
      </c>
      <c r="E45" s="50">
        <f>SUM(E46:E51)</f>
        <v>0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2"/>
      <c r="Z45" s="51"/>
      <c r="AA45" s="53"/>
      <c r="AB45" s="49"/>
      <c r="AC45" s="54">
        <f>SUM(AC46:AC51)</f>
        <v>0</v>
      </c>
      <c r="AD45" s="55">
        <f>SUM(AD46:AD51)</f>
        <v>0</v>
      </c>
      <c r="AE45" s="56"/>
      <c r="AF45" s="50">
        <f>SUM(AF46:AF51)</f>
        <v>0</v>
      </c>
      <c r="AG45" s="50">
        <f>SUM(AG46:AG51)</f>
        <v>0</v>
      </c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8"/>
    </row>
    <row r="46" spans="1:67" ht="18" x14ac:dyDescent="0.3">
      <c r="A46" s="28">
        <v>29</v>
      </c>
      <c r="B46" s="29" t="s">
        <v>86</v>
      </c>
      <c r="C46" s="59"/>
      <c r="D46" s="60">
        <f t="shared" ref="D46:E51" si="8">SUM(F46,H46,J46,L46,N46,P46,R46,T46,V46,X46,Z46)</f>
        <v>0</v>
      </c>
      <c r="E46" s="60">
        <f t="shared" si="8"/>
        <v>0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4"/>
      <c r="Z46" s="43"/>
      <c r="AA46" s="45"/>
      <c r="AB46" s="30"/>
      <c r="AC46" s="37"/>
      <c r="AD46" s="38"/>
      <c r="AE46" s="46"/>
      <c r="AF46" s="31">
        <f t="shared" ref="AF46:AG51" si="9">SUM(AH46,AJ46,AL46,AN46,AP46,AR46,AT46,AV46,AX46,AZ46,BB46,BD46,BF46,BH46,BJ46,BL46,BN46)</f>
        <v>0</v>
      </c>
      <c r="AG46" s="32">
        <f t="shared" si="9"/>
        <v>0</v>
      </c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40"/>
      <c r="BI46" s="40"/>
      <c r="BJ46" s="40"/>
      <c r="BK46" s="40"/>
      <c r="BL46" s="40"/>
      <c r="BM46" s="40"/>
      <c r="BN46" s="40"/>
      <c r="BO46" s="42"/>
    </row>
    <row r="47" spans="1:67" ht="18" x14ac:dyDescent="0.3">
      <c r="A47" s="28">
        <v>30</v>
      </c>
      <c r="B47" s="29" t="s">
        <v>87</v>
      </c>
      <c r="C47" s="59"/>
      <c r="D47" s="60">
        <f t="shared" si="8"/>
        <v>0</v>
      </c>
      <c r="E47" s="60">
        <f t="shared" si="8"/>
        <v>0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4"/>
      <c r="Z47" s="43"/>
      <c r="AA47" s="45"/>
      <c r="AB47" s="30"/>
      <c r="AC47" s="37"/>
      <c r="AD47" s="38"/>
      <c r="AE47" s="46"/>
      <c r="AF47" s="31">
        <f t="shared" si="9"/>
        <v>0</v>
      </c>
      <c r="AG47" s="32">
        <f t="shared" si="9"/>
        <v>0</v>
      </c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40"/>
      <c r="BI47" s="40"/>
      <c r="BJ47" s="40"/>
      <c r="BK47" s="40"/>
      <c r="BL47" s="40"/>
      <c r="BM47" s="40"/>
      <c r="BN47" s="40"/>
      <c r="BO47" s="42"/>
    </row>
    <row r="48" spans="1:67" ht="18" x14ac:dyDescent="0.3">
      <c r="A48" s="28">
        <v>31</v>
      </c>
      <c r="B48" s="29" t="s">
        <v>88</v>
      </c>
      <c r="C48" s="59"/>
      <c r="D48" s="60">
        <f t="shared" si="8"/>
        <v>0</v>
      </c>
      <c r="E48" s="60">
        <f t="shared" si="8"/>
        <v>0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4"/>
      <c r="Z48" s="43"/>
      <c r="AA48" s="45"/>
      <c r="AB48" s="30"/>
      <c r="AC48" s="37"/>
      <c r="AD48" s="38"/>
      <c r="AE48" s="46"/>
      <c r="AF48" s="31">
        <f t="shared" si="9"/>
        <v>0</v>
      </c>
      <c r="AG48" s="32">
        <f t="shared" si="9"/>
        <v>0</v>
      </c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40"/>
      <c r="BI48" s="40"/>
      <c r="BJ48" s="40"/>
      <c r="BK48" s="40"/>
      <c r="BL48" s="40"/>
      <c r="BM48" s="40"/>
      <c r="BN48" s="40"/>
      <c r="BO48" s="42"/>
    </row>
    <row r="49" spans="1:67" ht="18" x14ac:dyDescent="0.3">
      <c r="A49" s="28">
        <v>32</v>
      </c>
      <c r="B49" s="29" t="s">
        <v>89</v>
      </c>
      <c r="C49" s="59"/>
      <c r="D49" s="60">
        <f t="shared" si="8"/>
        <v>0</v>
      </c>
      <c r="E49" s="60">
        <f t="shared" si="8"/>
        <v>0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4"/>
      <c r="Z49" s="43"/>
      <c r="AA49" s="45"/>
      <c r="AB49" s="68"/>
      <c r="AC49" s="37"/>
      <c r="AD49" s="38"/>
      <c r="AE49" s="46"/>
      <c r="AF49" s="31">
        <f t="shared" si="9"/>
        <v>0</v>
      </c>
      <c r="AG49" s="32">
        <f t="shared" si="9"/>
        <v>0</v>
      </c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40"/>
      <c r="BI49" s="40"/>
      <c r="BJ49" s="40"/>
      <c r="BK49" s="40"/>
      <c r="BL49" s="40"/>
      <c r="BM49" s="40"/>
      <c r="BN49" s="40"/>
      <c r="BO49" s="42"/>
    </row>
    <row r="50" spans="1:67" ht="18" x14ac:dyDescent="0.3">
      <c r="A50" s="28">
        <v>33</v>
      </c>
      <c r="B50" s="29" t="s">
        <v>90</v>
      </c>
      <c r="C50" s="59"/>
      <c r="D50" s="60">
        <f t="shared" si="8"/>
        <v>0</v>
      </c>
      <c r="E50" s="60">
        <f t="shared" si="8"/>
        <v>0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4"/>
      <c r="Z50" s="43"/>
      <c r="AA50" s="45"/>
      <c r="AB50" s="30"/>
      <c r="AC50" s="37"/>
      <c r="AD50" s="38"/>
      <c r="AE50" s="46"/>
      <c r="AF50" s="31">
        <f t="shared" si="9"/>
        <v>0</v>
      </c>
      <c r="AG50" s="32">
        <f t="shared" si="9"/>
        <v>0</v>
      </c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40"/>
      <c r="BI50" s="40"/>
      <c r="BJ50" s="40"/>
      <c r="BK50" s="40"/>
      <c r="BL50" s="40"/>
      <c r="BM50" s="40"/>
      <c r="BN50" s="40"/>
      <c r="BO50" s="42"/>
    </row>
    <row r="51" spans="1:67" ht="18" x14ac:dyDescent="0.3">
      <c r="A51" s="28">
        <v>34</v>
      </c>
      <c r="B51" s="29" t="s">
        <v>91</v>
      </c>
      <c r="C51" s="59"/>
      <c r="D51" s="60">
        <f t="shared" si="8"/>
        <v>0</v>
      </c>
      <c r="E51" s="60">
        <f t="shared" si="8"/>
        <v>0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4"/>
      <c r="Z51" s="43"/>
      <c r="AA51" s="45"/>
      <c r="AB51" s="59"/>
      <c r="AC51" s="61"/>
      <c r="AD51" s="62"/>
      <c r="AE51" s="63"/>
      <c r="AF51" s="60">
        <f t="shared" si="9"/>
        <v>0</v>
      </c>
      <c r="AG51" s="64">
        <f t="shared" si="9"/>
        <v>0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2"/>
    </row>
    <row r="52" spans="1:67" ht="18" x14ac:dyDescent="0.3">
      <c r="A52" s="65"/>
      <c r="B52" s="48" t="s">
        <v>92</v>
      </c>
      <c r="C52" s="49"/>
      <c r="D52" s="50">
        <f>SUM(D53:D55)</f>
        <v>0</v>
      </c>
      <c r="E52" s="50">
        <f>SUM(E53:E55)</f>
        <v>0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2"/>
      <c r="Z52" s="51"/>
      <c r="AA52" s="53"/>
      <c r="AB52" s="49"/>
      <c r="AC52" s="54">
        <f>SUM(AC53:AC55)</f>
        <v>0</v>
      </c>
      <c r="AD52" s="55">
        <f>SUM(AD53:AD55)</f>
        <v>0</v>
      </c>
      <c r="AE52" s="56"/>
      <c r="AF52" s="50">
        <f>SUM(AF53:AF55)</f>
        <v>0</v>
      </c>
      <c r="AG52" s="50">
        <f>SUM(AG53:AG55)</f>
        <v>0</v>
      </c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8"/>
    </row>
    <row r="53" spans="1:67" ht="18" x14ac:dyDescent="0.3">
      <c r="A53" s="28">
        <v>35</v>
      </c>
      <c r="B53" s="29" t="s">
        <v>93</v>
      </c>
      <c r="C53" s="59"/>
      <c r="D53" s="60">
        <f t="shared" ref="D53:E55" si="10">SUM(F53,H53,J53,L53,N53,P53,R53,T53,V53,X53,Z53)</f>
        <v>0</v>
      </c>
      <c r="E53" s="60">
        <f t="shared" si="10"/>
        <v>0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4"/>
      <c r="Z53" s="43"/>
      <c r="AA53" s="45"/>
      <c r="AB53" s="30"/>
      <c r="AC53" s="37"/>
      <c r="AD53" s="38"/>
      <c r="AE53" s="46"/>
      <c r="AF53" s="31">
        <f t="shared" ref="AF53:AG55" si="11">SUM(AH53,AJ53,AL53,AN53,AP53,AR53,AT53,AV53,AX53,AZ53,BB53,BD53,BF53,BH53,BJ53,BL53,BN53)</f>
        <v>0</v>
      </c>
      <c r="AG53" s="32">
        <f t="shared" si="11"/>
        <v>0</v>
      </c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40"/>
      <c r="BH53" s="40"/>
      <c r="BI53" s="40"/>
      <c r="BJ53" s="40"/>
      <c r="BK53" s="40"/>
      <c r="BL53" s="40"/>
      <c r="BM53" s="40"/>
      <c r="BN53" s="40"/>
      <c r="BO53" s="42"/>
    </row>
    <row r="54" spans="1:67" ht="18" x14ac:dyDescent="0.3">
      <c r="A54" s="28">
        <v>36</v>
      </c>
      <c r="B54" s="29" t="s">
        <v>94</v>
      </c>
      <c r="C54" s="59"/>
      <c r="D54" s="60">
        <f t="shared" si="10"/>
        <v>0</v>
      </c>
      <c r="E54" s="60">
        <f t="shared" si="10"/>
        <v>0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4"/>
      <c r="Z54" s="43"/>
      <c r="AA54" s="45"/>
      <c r="AB54" s="30"/>
      <c r="AC54" s="37"/>
      <c r="AD54" s="38"/>
      <c r="AE54" s="46"/>
      <c r="AF54" s="31">
        <f t="shared" si="11"/>
        <v>0</v>
      </c>
      <c r="AG54" s="32">
        <f t="shared" si="11"/>
        <v>0</v>
      </c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40"/>
      <c r="BH54" s="40"/>
      <c r="BI54" s="40"/>
      <c r="BJ54" s="40"/>
      <c r="BK54" s="40"/>
      <c r="BL54" s="40"/>
      <c r="BM54" s="40"/>
      <c r="BN54" s="40"/>
      <c r="BO54" s="42"/>
    </row>
    <row r="55" spans="1:67" ht="18" x14ac:dyDescent="0.3">
      <c r="A55" s="28">
        <v>37</v>
      </c>
      <c r="B55" s="29" t="s">
        <v>466</v>
      </c>
      <c r="C55" s="59"/>
      <c r="D55" s="60">
        <f t="shared" si="10"/>
        <v>0</v>
      </c>
      <c r="E55" s="60">
        <f t="shared" si="10"/>
        <v>0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4"/>
      <c r="Z55" s="43"/>
      <c r="AA55" s="45"/>
      <c r="AB55" s="30"/>
      <c r="AC55" s="37"/>
      <c r="AD55" s="38"/>
      <c r="AE55" s="46"/>
      <c r="AF55" s="31">
        <f t="shared" si="11"/>
        <v>0</v>
      </c>
      <c r="AG55" s="32">
        <f t="shared" si="11"/>
        <v>0</v>
      </c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40"/>
      <c r="BH55" s="40"/>
      <c r="BI55" s="40"/>
      <c r="BJ55" s="40"/>
      <c r="BK55" s="40"/>
      <c r="BL55" s="40"/>
      <c r="BM55" s="40"/>
      <c r="BN55" s="40"/>
      <c r="BO55" s="42"/>
    </row>
    <row r="56" spans="1:67" ht="18" x14ac:dyDescent="0.3">
      <c r="A56" s="65"/>
      <c r="B56" s="48" t="s">
        <v>95</v>
      </c>
      <c r="C56" s="49"/>
      <c r="D56" s="50">
        <f>SUM(D57:D60)</f>
        <v>0</v>
      </c>
      <c r="E56" s="50">
        <f>SUM(E57:E60)</f>
        <v>0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2"/>
      <c r="Z56" s="51"/>
      <c r="AA56" s="53"/>
      <c r="AB56" s="49"/>
      <c r="AC56" s="54">
        <f>SUM(AC57:AC60)</f>
        <v>0</v>
      </c>
      <c r="AD56" s="55">
        <f>SUM(AD57:AD60)</f>
        <v>0</v>
      </c>
      <c r="AE56" s="56"/>
      <c r="AF56" s="50">
        <f>SUM(AF57:AF60)</f>
        <v>0</v>
      </c>
      <c r="AG56" s="50">
        <f>SUM(AG57:AG60)</f>
        <v>0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8"/>
    </row>
    <row r="57" spans="1:67" ht="18" x14ac:dyDescent="0.3">
      <c r="A57" s="28">
        <v>38</v>
      </c>
      <c r="B57" s="29" t="s">
        <v>467</v>
      </c>
      <c r="C57" s="59"/>
      <c r="D57" s="31">
        <f t="shared" ref="D57:E60" si="12">SUM(F57,H57,J57,L57,N57,P57,R57,T57,V57,X57,Z57)</f>
        <v>0</v>
      </c>
      <c r="E57" s="31">
        <f t="shared" si="12"/>
        <v>0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4"/>
      <c r="Z57" s="43"/>
      <c r="AA57" s="45"/>
      <c r="AB57" s="30"/>
      <c r="AC57" s="37"/>
      <c r="AD57" s="38"/>
      <c r="AE57" s="46"/>
      <c r="AF57" s="31">
        <f t="shared" ref="AF57:AG60" si="13">SUM(AH57,AJ57,AL57,AN57,AP57,AR57,AT57,AV57,AX57,AZ57,BB57,BD57,BF57,BH57,BJ57,BL57,BN57)</f>
        <v>0</v>
      </c>
      <c r="AG57" s="32">
        <f t="shared" si="13"/>
        <v>0</v>
      </c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2"/>
    </row>
    <row r="58" spans="1:67" ht="18" x14ac:dyDescent="0.3">
      <c r="A58" s="28">
        <v>39</v>
      </c>
      <c r="B58" s="29" t="s">
        <v>97</v>
      </c>
      <c r="C58" s="59"/>
      <c r="D58" s="31">
        <f t="shared" si="12"/>
        <v>0</v>
      </c>
      <c r="E58" s="31">
        <f t="shared" si="12"/>
        <v>0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4"/>
      <c r="Z58" s="43"/>
      <c r="AA58" s="45"/>
      <c r="AB58" s="30"/>
      <c r="AC58" s="37"/>
      <c r="AD58" s="38"/>
      <c r="AE58" s="46"/>
      <c r="AF58" s="31">
        <f t="shared" si="13"/>
        <v>0</v>
      </c>
      <c r="AG58" s="32">
        <f t="shared" si="13"/>
        <v>0</v>
      </c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2"/>
    </row>
    <row r="59" spans="1:67" s="27" customFormat="1" ht="30" customHeight="1" x14ac:dyDescent="0.3">
      <c r="A59" s="28">
        <v>40</v>
      </c>
      <c r="B59" s="29" t="s">
        <v>98</v>
      </c>
      <c r="C59" s="59"/>
      <c r="D59" s="31">
        <f t="shared" si="12"/>
        <v>0</v>
      </c>
      <c r="E59" s="31">
        <f t="shared" si="12"/>
        <v>0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4"/>
      <c r="Z59" s="43"/>
      <c r="AA59" s="45"/>
      <c r="AB59" s="30"/>
      <c r="AC59" s="37"/>
      <c r="AD59" s="38"/>
      <c r="AE59" s="46"/>
      <c r="AF59" s="31">
        <f t="shared" si="13"/>
        <v>0</v>
      </c>
      <c r="AG59" s="32">
        <f t="shared" si="13"/>
        <v>0</v>
      </c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2"/>
    </row>
    <row r="60" spans="1:67" ht="18" x14ac:dyDescent="0.3">
      <c r="A60" s="28">
        <v>41</v>
      </c>
      <c r="B60" s="29" t="s">
        <v>99</v>
      </c>
      <c r="C60" s="59"/>
      <c r="D60" s="31">
        <f t="shared" si="12"/>
        <v>0</v>
      </c>
      <c r="E60" s="31">
        <f t="shared" si="12"/>
        <v>0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4"/>
      <c r="Z60" s="43"/>
      <c r="AA60" s="45"/>
      <c r="AB60" s="68"/>
      <c r="AC60" s="37"/>
      <c r="AD60" s="38"/>
      <c r="AE60" s="46"/>
      <c r="AF60" s="31">
        <f t="shared" si="13"/>
        <v>0</v>
      </c>
      <c r="AG60" s="32">
        <f t="shared" si="13"/>
        <v>0</v>
      </c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2"/>
    </row>
    <row r="61" spans="1:67" ht="18" x14ac:dyDescent="0.3">
      <c r="A61" s="82"/>
      <c r="B61" s="71" t="s">
        <v>101</v>
      </c>
      <c r="C61" s="72"/>
      <c r="D61" s="73">
        <f>SUM(D62:D72,D73,D75,D77,D83,D87,D89,D91,D95,D101,D107,D109,D114,D120,D129,D131,D135,D138,D140,D142,D144,D148,D152,D163,D166,D168,D171,D173,D178,D181,D183)</f>
        <v>0</v>
      </c>
      <c r="E61" s="73">
        <f>SUM(E62:E72,E73,E75,E77,E83,E87,E89,E91,E95,E101,E107,E109,E114,E120,E129,E131,E135,E138,E140,E142,E144,E148,E152,E163,E166,E168,E171,E173,E178,E181,E183)</f>
        <v>0</v>
      </c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74"/>
      <c r="AA61" s="76"/>
      <c r="AB61" s="72"/>
      <c r="AC61" s="77">
        <f>SUM(AC62:AC72,AC73,AC75,AC77,AC83,AC87,AC89,AC91,AC95,AC101,AC107,AC109,AC114,AC120,AC129,AC131,AC135,AC138,AC140,AC142,AC144,AC148,AC152,AC163,AC166,AC168,AC171,AC173,AC178,AC181,AC183)</f>
        <v>0</v>
      </c>
      <c r="AD61" s="78">
        <f>SUM(AD62:AD72,AD73,AD75,AD77,AD83,AD87,AD89,AD91,AD95,AD101,AD107,AD109,AD114,AD120,AD129,AD131,AD135,AD138,AD140,AD142,AD144,AD148,AD152,AD163,AD166,AD168,AD171,AD173,AD178,AD181,AD183)</f>
        <v>0</v>
      </c>
      <c r="AE61" s="79"/>
      <c r="AF61" s="73">
        <f>SUM(AF62:AF72,AF73,AF75,AF77,AF83,AF87,AF89,AF91,AF95,AF101,AF107,AF109,AF114,AF120,AF129,AF131,AF135,AF138,AF140,AF142,AF144,AF148,AF152,AF163,AF166,AF168,AF171,AF173,AF178,AF181,AF183)</f>
        <v>25</v>
      </c>
      <c r="AG61" s="73">
        <f>SUM(AG62:AG72,AG73,AG75,AG77,AG83,AG87,AG89,AG91,AG95,AG101,AG107,AG109,AG114,AG120,AG129,AG131,AG135,AG138,AG140,AG142,AG144,AG148,AG152,AG163,AG166,AG168,AG171,AG173,AG178,AG181,AG183)</f>
        <v>0</v>
      </c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1"/>
    </row>
    <row r="62" spans="1:67" ht="18" x14ac:dyDescent="0.3">
      <c r="A62" s="28">
        <v>42</v>
      </c>
      <c r="B62" s="29" t="s">
        <v>102</v>
      </c>
      <c r="C62" s="30"/>
      <c r="D62" s="31">
        <f t="shared" ref="D62:D72" si="14">SUM(F62,H62,J62,L62,N62,P62,R62,T62,V62,X62,Z62)</f>
        <v>0</v>
      </c>
      <c r="E62" s="31">
        <f t="shared" ref="E62:E72" si="15">SUM(G62,I62,K62,M62,O62,Q62,S62,U62,W62,Y62,AA62)</f>
        <v>0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43"/>
      <c r="AA62" s="45"/>
      <c r="AB62" s="30"/>
      <c r="AC62" s="37"/>
      <c r="AD62" s="38"/>
      <c r="AE62" s="46"/>
      <c r="AF62" s="31">
        <f t="shared" ref="AF62:AF72" si="16">SUM(AH62,AJ62,AL62,AN62,AP62,AR62,AT62,AV62,AX62,AZ62,BB62,BD62,BF62,BH62,BJ62,BL62,BN62)</f>
        <v>0</v>
      </c>
      <c r="AG62" s="32">
        <f t="shared" ref="AG62:AG72" si="17">SUM(AI62,AK62,AM62,AO62,AQ62,AS62,AU62,AW62,AY62,BA62,BC62,BE62,BG62,BI62,BK62,BM62,BO62)</f>
        <v>0</v>
      </c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40"/>
      <c r="BL62" s="40"/>
      <c r="BM62" s="40"/>
      <c r="BN62" s="40"/>
      <c r="BO62" s="42"/>
    </row>
    <row r="63" spans="1:67" ht="18" x14ac:dyDescent="0.3">
      <c r="A63" s="28">
        <v>43</v>
      </c>
      <c r="B63" s="29" t="s">
        <v>103</v>
      </c>
      <c r="C63" s="30"/>
      <c r="D63" s="31">
        <f t="shared" si="14"/>
        <v>0</v>
      </c>
      <c r="E63" s="31">
        <f t="shared" si="15"/>
        <v>0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4"/>
      <c r="Z63" s="43"/>
      <c r="AA63" s="45"/>
      <c r="AB63" s="30"/>
      <c r="AC63" s="37"/>
      <c r="AD63" s="38"/>
      <c r="AE63" s="46"/>
      <c r="AF63" s="31">
        <f t="shared" si="16"/>
        <v>0</v>
      </c>
      <c r="AG63" s="32">
        <f t="shared" si="17"/>
        <v>0</v>
      </c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40"/>
      <c r="BL63" s="40"/>
      <c r="BM63" s="40"/>
      <c r="BN63" s="40"/>
      <c r="BO63" s="42"/>
    </row>
    <row r="64" spans="1:67" ht="18" x14ac:dyDescent="0.3">
      <c r="A64" s="28">
        <v>44</v>
      </c>
      <c r="B64" s="29" t="s">
        <v>104</v>
      </c>
      <c r="C64" s="30"/>
      <c r="D64" s="31">
        <f t="shared" si="14"/>
        <v>0</v>
      </c>
      <c r="E64" s="31">
        <f t="shared" si="15"/>
        <v>0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43"/>
      <c r="AA64" s="45"/>
      <c r="AB64" s="30"/>
      <c r="AC64" s="37"/>
      <c r="AD64" s="38"/>
      <c r="AE64" s="46"/>
      <c r="AF64" s="31">
        <f t="shared" si="16"/>
        <v>0</v>
      </c>
      <c r="AG64" s="32">
        <f t="shared" si="17"/>
        <v>0</v>
      </c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40"/>
      <c r="BL64" s="40"/>
      <c r="BM64" s="40"/>
      <c r="BN64" s="40"/>
      <c r="BO64" s="42"/>
    </row>
    <row r="65" spans="1:67" ht="18" x14ac:dyDescent="0.3">
      <c r="A65" s="28">
        <v>45</v>
      </c>
      <c r="B65" s="29" t="s">
        <v>105</v>
      </c>
      <c r="C65" s="30"/>
      <c r="D65" s="31">
        <f t="shared" si="14"/>
        <v>0</v>
      </c>
      <c r="E65" s="31">
        <f t="shared" si="15"/>
        <v>0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3"/>
      <c r="AA65" s="45"/>
      <c r="AB65" s="30"/>
      <c r="AC65" s="37"/>
      <c r="AD65" s="38"/>
      <c r="AE65" s="46"/>
      <c r="AF65" s="31">
        <f t="shared" si="16"/>
        <v>0</v>
      </c>
      <c r="AG65" s="32">
        <f t="shared" si="17"/>
        <v>0</v>
      </c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40"/>
      <c r="BL65" s="40"/>
      <c r="BM65" s="40"/>
      <c r="BN65" s="40"/>
      <c r="BO65" s="42"/>
    </row>
    <row r="66" spans="1:67" ht="18" x14ac:dyDescent="0.3">
      <c r="A66" s="28">
        <v>46</v>
      </c>
      <c r="B66" s="29" t="s">
        <v>106</v>
      </c>
      <c r="C66" s="30"/>
      <c r="D66" s="31">
        <f t="shared" si="14"/>
        <v>0</v>
      </c>
      <c r="E66" s="31">
        <f t="shared" si="15"/>
        <v>0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3"/>
      <c r="AA66" s="45"/>
      <c r="AB66" s="30"/>
      <c r="AC66" s="37"/>
      <c r="AD66" s="38"/>
      <c r="AE66" s="46"/>
      <c r="AF66" s="31">
        <f t="shared" si="16"/>
        <v>0</v>
      </c>
      <c r="AG66" s="32">
        <f t="shared" si="17"/>
        <v>0</v>
      </c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40"/>
      <c r="BL66" s="40"/>
      <c r="BM66" s="40"/>
      <c r="BN66" s="40"/>
      <c r="BO66" s="42"/>
    </row>
    <row r="67" spans="1:67" ht="31.2" x14ac:dyDescent="0.3">
      <c r="A67" s="28">
        <v>47</v>
      </c>
      <c r="B67" s="29" t="s">
        <v>107</v>
      </c>
      <c r="C67" s="30"/>
      <c r="D67" s="31">
        <f t="shared" si="14"/>
        <v>0</v>
      </c>
      <c r="E67" s="31">
        <f t="shared" si="15"/>
        <v>0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3"/>
      <c r="AA67" s="45"/>
      <c r="AB67" s="30"/>
      <c r="AC67" s="37"/>
      <c r="AD67" s="38"/>
      <c r="AE67" s="46"/>
      <c r="AF67" s="31">
        <f t="shared" si="16"/>
        <v>0</v>
      </c>
      <c r="AG67" s="32">
        <f t="shared" si="17"/>
        <v>0</v>
      </c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40"/>
      <c r="BL67" s="40"/>
      <c r="BM67" s="40"/>
      <c r="BN67" s="40"/>
      <c r="BO67" s="42"/>
    </row>
    <row r="68" spans="1:67" ht="31.2" x14ac:dyDescent="0.3">
      <c r="A68" s="28">
        <v>48</v>
      </c>
      <c r="B68" s="29" t="s">
        <v>108</v>
      </c>
      <c r="C68" s="30"/>
      <c r="D68" s="31">
        <f t="shared" si="14"/>
        <v>0</v>
      </c>
      <c r="E68" s="31">
        <f t="shared" si="15"/>
        <v>0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3"/>
      <c r="AA68" s="45"/>
      <c r="AB68" s="30"/>
      <c r="AC68" s="37"/>
      <c r="AD68" s="38"/>
      <c r="AE68" s="46"/>
      <c r="AF68" s="31">
        <f t="shared" si="16"/>
        <v>0</v>
      </c>
      <c r="AG68" s="32">
        <f t="shared" si="17"/>
        <v>0</v>
      </c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40"/>
      <c r="BL68" s="40"/>
      <c r="BM68" s="40"/>
      <c r="BN68" s="40"/>
      <c r="BO68" s="42"/>
    </row>
    <row r="69" spans="1:67" ht="18" x14ac:dyDescent="0.3">
      <c r="A69" s="28">
        <v>49</v>
      </c>
      <c r="B69" s="29" t="s">
        <v>109</v>
      </c>
      <c r="C69" s="30"/>
      <c r="D69" s="31">
        <f t="shared" si="14"/>
        <v>0</v>
      </c>
      <c r="E69" s="31">
        <f t="shared" si="15"/>
        <v>0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3"/>
      <c r="AA69" s="45"/>
      <c r="AB69" s="30"/>
      <c r="AC69" s="37"/>
      <c r="AD69" s="38"/>
      <c r="AE69" s="46"/>
      <c r="AF69" s="31">
        <f t="shared" si="16"/>
        <v>0</v>
      </c>
      <c r="AG69" s="32">
        <f t="shared" si="17"/>
        <v>0</v>
      </c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40"/>
      <c r="BL69" s="40"/>
      <c r="BM69" s="40"/>
      <c r="BN69" s="40"/>
      <c r="BO69" s="42"/>
    </row>
    <row r="70" spans="1:67" ht="18" x14ac:dyDescent="0.3">
      <c r="A70" s="28">
        <v>50</v>
      </c>
      <c r="B70" s="29" t="s">
        <v>110</v>
      </c>
      <c r="C70" s="30"/>
      <c r="D70" s="31">
        <f t="shared" si="14"/>
        <v>0</v>
      </c>
      <c r="E70" s="31">
        <f t="shared" si="15"/>
        <v>0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3"/>
      <c r="AA70" s="45"/>
      <c r="AB70" s="30"/>
      <c r="AC70" s="37"/>
      <c r="AD70" s="38"/>
      <c r="AE70" s="46"/>
      <c r="AF70" s="31">
        <f t="shared" si="16"/>
        <v>0</v>
      </c>
      <c r="AG70" s="32">
        <f t="shared" si="17"/>
        <v>0</v>
      </c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40"/>
      <c r="BL70" s="40"/>
      <c r="BM70" s="40"/>
      <c r="BN70" s="40"/>
      <c r="BO70" s="42"/>
    </row>
    <row r="71" spans="1:67" ht="18" x14ac:dyDescent="0.3">
      <c r="A71" s="28">
        <v>51</v>
      </c>
      <c r="B71" s="29" t="s">
        <v>111</v>
      </c>
      <c r="C71" s="30"/>
      <c r="D71" s="31">
        <f t="shared" si="14"/>
        <v>0</v>
      </c>
      <c r="E71" s="31">
        <f t="shared" si="15"/>
        <v>0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3"/>
      <c r="AA71" s="45"/>
      <c r="AB71" s="83"/>
      <c r="AC71" s="37"/>
      <c r="AD71" s="38"/>
      <c r="AE71" s="46"/>
      <c r="AF71" s="31">
        <f t="shared" si="16"/>
        <v>0</v>
      </c>
      <c r="AG71" s="32">
        <f t="shared" si="17"/>
        <v>0</v>
      </c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40"/>
      <c r="BL71" s="40"/>
      <c r="BM71" s="40"/>
      <c r="BN71" s="40"/>
      <c r="BO71" s="42"/>
    </row>
    <row r="72" spans="1:67" ht="18" x14ac:dyDescent="0.3">
      <c r="A72" s="28">
        <v>52</v>
      </c>
      <c r="B72" s="29" t="s">
        <v>112</v>
      </c>
      <c r="C72" s="30"/>
      <c r="D72" s="31">
        <f t="shared" si="14"/>
        <v>0</v>
      </c>
      <c r="E72" s="31">
        <f t="shared" si="15"/>
        <v>0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3"/>
      <c r="AA72" s="45"/>
      <c r="AB72" s="30"/>
      <c r="AC72" s="37"/>
      <c r="AD72" s="38"/>
      <c r="AE72" s="46"/>
      <c r="AF72" s="31">
        <f t="shared" si="16"/>
        <v>0</v>
      </c>
      <c r="AG72" s="32">
        <f t="shared" si="17"/>
        <v>0</v>
      </c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40"/>
      <c r="BL72" s="40"/>
      <c r="BM72" s="40"/>
      <c r="BN72" s="40"/>
      <c r="BO72" s="42"/>
    </row>
    <row r="73" spans="1:67" ht="18" x14ac:dyDescent="0.3">
      <c r="A73" s="65"/>
      <c r="B73" s="48" t="s">
        <v>113</v>
      </c>
      <c r="C73" s="49"/>
      <c r="D73" s="50">
        <f>SUM(D74)</f>
        <v>0</v>
      </c>
      <c r="E73" s="50">
        <f>SUM(E74)</f>
        <v>0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1"/>
      <c r="AA73" s="53"/>
      <c r="AB73" s="49"/>
      <c r="AC73" s="54">
        <f>SUM(AC74)</f>
        <v>0</v>
      </c>
      <c r="AD73" s="55">
        <f>SUM(AD74)</f>
        <v>0</v>
      </c>
      <c r="AE73" s="56"/>
      <c r="AF73" s="50">
        <f>SUM(AF74)</f>
        <v>25</v>
      </c>
      <c r="AG73" s="50">
        <f>SUM(AG74)</f>
        <v>0</v>
      </c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8"/>
    </row>
    <row r="74" spans="1:67" ht="18" x14ac:dyDescent="0.3">
      <c r="A74" s="28">
        <v>53</v>
      </c>
      <c r="B74" s="66" t="s">
        <v>114</v>
      </c>
      <c r="C74" s="30"/>
      <c r="D74" s="31">
        <f>SUM(F74,H74,J74,L74,N74,P74,R74,T74,V74,X74,Z74)</f>
        <v>0</v>
      </c>
      <c r="E74" s="31">
        <f>SUM(G74,I74,K74,M74,O74,Q74,S74,U74,W74,Y74,AA74)</f>
        <v>0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3"/>
      <c r="AA74" s="45"/>
      <c r="AB74" s="30"/>
      <c r="AC74" s="37"/>
      <c r="AD74" s="38"/>
      <c r="AE74" s="162" t="s">
        <v>44</v>
      </c>
      <c r="AF74" s="201">
        <f>SUM(AH74,AJ74,AL74,AN74,AP74,AR74,AT74,AV74,AX74,AZ74,BB74,BD74,BF74,BH74,BJ74,BL74,BN74)</f>
        <v>25</v>
      </c>
      <c r="AG74" s="32">
        <f>SUM(AI74,AK74,AM74,AO74,AQ74,AS74,AU74,AW74,AY74,BA74,BC74,BE74,BG74,BI74,BK74,BM74,BO74)</f>
        <v>0</v>
      </c>
      <c r="AH74" s="200">
        <v>5</v>
      </c>
      <c r="AI74" s="200"/>
      <c r="AJ74" s="200">
        <v>5</v>
      </c>
      <c r="AK74" s="200"/>
      <c r="AL74" s="200">
        <v>5</v>
      </c>
      <c r="AM74" s="200"/>
      <c r="AN74" s="200">
        <v>5</v>
      </c>
      <c r="AO74" s="200"/>
      <c r="AP74" s="200"/>
      <c r="AQ74" s="200"/>
      <c r="AR74" s="200"/>
      <c r="AS74" s="200"/>
      <c r="AT74" s="200"/>
      <c r="AU74" s="200"/>
      <c r="AV74" s="200"/>
      <c r="AW74" s="200"/>
      <c r="AX74" s="200">
        <v>5</v>
      </c>
      <c r="AY74" s="200"/>
      <c r="AZ74" s="200"/>
      <c r="BA74" s="200"/>
      <c r="BB74" s="200"/>
      <c r="BC74" s="200"/>
      <c r="BD74" s="200"/>
      <c r="BE74" s="200"/>
      <c r="BF74" s="200"/>
      <c r="BG74" s="40"/>
      <c r="BH74" s="40"/>
      <c r="BI74" s="40"/>
      <c r="BJ74" s="40"/>
      <c r="BK74" s="40"/>
      <c r="BL74" s="40"/>
      <c r="BM74" s="40"/>
      <c r="BN74" s="40"/>
      <c r="BO74" s="42"/>
    </row>
    <row r="75" spans="1:67" ht="18" x14ac:dyDescent="0.3">
      <c r="A75" s="65"/>
      <c r="B75" s="48" t="s">
        <v>115</v>
      </c>
      <c r="C75" s="49"/>
      <c r="D75" s="50">
        <f>SUM(D76)</f>
        <v>0</v>
      </c>
      <c r="E75" s="50">
        <f>SUM(E76)</f>
        <v>0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1"/>
      <c r="AA75" s="53"/>
      <c r="AB75" s="49"/>
      <c r="AC75" s="54">
        <f>SUM(AC76)</f>
        <v>0</v>
      </c>
      <c r="AD75" s="55">
        <f>SUM(AD76)</f>
        <v>0</v>
      </c>
      <c r="AE75" s="56"/>
      <c r="AF75" s="50">
        <f>SUM(AF76)</f>
        <v>0</v>
      </c>
      <c r="AG75" s="50">
        <f>SUM(AG76)</f>
        <v>0</v>
      </c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8"/>
    </row>
    <row r="76" spans="1:67" ht="18" x14ac:dyDescent="0.3">
      <c r="A76" s="28">
        <v>54</v>
      </c>
      <c r="B76" s="29" t="s">
        <v>116</v>
      </c>
      <c r="C76" s="59"/>
      <c r="D76" s="60">
        <f>SUM(F76,H76,J76,L76,N76,P76,R76,T76,V76,X76,Z76)</f>
        <v>0</v>
      </c>
      <c r="E76" s="60">
        <f>SUM(G76,I76,K76,M76,O76,Q76,S76,U76,W76,Y76,AA76)</f>
        <v>0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3"/>
      <c r="AA76" s="45"/>
      <c r="AB76" s="59"/>
      <c r="AC76" s="61"/>
      <c r="AD76" s="62"/>
      <c r="AE76" s="63"/>
      <c r="AF76" s="60">
        <f>SUM(AH76,AJ76,AL76,AN76,AP76,AR76,AT76,AV76,AX76,AZ76,BB76,BD76,BF76,BH76,BJ76,BL76,BN76)</f>
        <v>0</v>
      </c>
      <c r="AG76" s="64">
        <f>SUM(AI76,AK76,AM76,AO76,AQ76,AS76,AU76,AW76,AY76,BA76,BC76,BE76,BG76,BI76,BK76,BM76,BO76)</f>
        <v>0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2"/>
    </row>
    <row r="77" spans="1:67" ht="18" x14ac:dyDescent="0.3">
      <c r="A77" s="65"/>
      <c r="B77" s="48" t="s">
        <v>117</v>
      </c>
      <c r="C77" s="49"/>
      <c r="D77" s="50">
        <f>SUM(D78:D82)</f>
        <v>0</v>
      </c>
      <c r="E77" s="50">
        <f>SUM(E78:E82)</f>
        <v>0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1"/>
      <c r="AA77" s="53"/>
      <c r="AB77" s="49"/>
      <c r="AC77" s="54">
        <f>SUM(AC78:AC82)</f>
        <v>0</v>
      </c>
      <c r="AD77" s="55">
        <f>SUM(AD78:AD82)</f>
        <v>0</v>
      </c>
      <c r="AE77" s="56"/>
      <c r="AF77" s="50">
        <f>SUM(AF78:AF82)</f>
        <v>0</v>
      </c>
      <c r="AG77" s="50">
        <f>SUM(AG78:AG82)</f>
        <v>0</v>
      </c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8"/>
    </row>
    <row r="78" spans="1:67" ht="18" x14ac:dyDescent="0.3">
      <c r="A78" s="28">
        <v>55</v>
      </c>
      <c r="B78" s="29" t="s">
        <v>118</v>
      </c>
      <c r="C78" s="59"/>
      <c r="D78" s="60">
        <f t="shared" ref="D78:E82" si="18">SUM(F78,H78,J78,L78,N78,P78,R78,T78,V78,X78,Z78)</f>
        <v>0</v>
      </c>
      <c r="E78" s="60">
        <f t="shared" si="18"/>
        <v>0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3"/>
      <c r="AA78" s="45"/>
      <c r="AB78" s="59"/>
      <c r="AC78" s="61"/>
      <c r="AD78" s="62"/>
      <c r="AE78" s="63"/>
      <c r="AF78" s="60">
        <f t="shared" ref="AF78:AG82" si="19">SUM(AH78,AJ78,AL78,AN78,AP78,AR78,AT78,AV78,AX78,AZ78,BB78,BD78,BF78,BH78,BJ78,BL78,BN78)</f>
        <v>0</v>
      </c>
      <c r="AG78" s="64">
        <f t="shared" si="19"/>
        <v>0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2"/>
    </row>
    <row r="79" spans="1:67" ht="18" x14ac:dyDescent="0.3">
      <c r="A79" s="28">
        <v>56</v>
      </c>
      <c r="B79" s="29" t="s">
        <v>119</v>
      </c>
      <c r="C79" s="59"/>
      <c r="D79" s="60">
        <f t="shared" si="18"/>
        <v>0</v>
      </c>
      <c r="E79" s="60">
        <f t="shared" si="18"/>
        <v>0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3"/>
      <c r="AA79" s="45"/>
      <c r="AB79" s="59"/>
      <c r="AC79" s="61"/>
      <c r="AD79" s="62"/>
      <c r="AE79" s="63"/>
      <c r="AF79" s="60">
        <f t="shared" si="19"/>
        <v>0</v>
      </c>
      <c r="AG79" s="64">
        <f t="shared" si="19"/>
        <v>0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2"/>
    </row>
    <row r="80" spans="1:67" ht="18" x14ac:dyDescent="0.3">
      <c r="A80" s="28">
        <v>57</v>
      </c>
      <c r="B80" s="29" t="s">
        <v>120</v>
      </c>
      <c r="C80" s="59"/>
      <c r="D80" s="60">
        <f t="shared" si="18"/>
        <v>0</v>
      </c>
      <c r="E80" s="60">
        <f t="shared" si="18"/>
        <v>0</v>
      </c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3"/>
      <c r="AA80" s="45"/>
      <c r="AB80" s="59"/>
      <c r="AC80" s="61"/>
      <c r="AD80" s="62"/>
      <c r="AE80" s="63"/>
      <c r="AF80" s="60">
        <f t="shared" si="19"/>
        <v>0</v>
      </c>
      <c r="AG80" s="64">
        <f t="shared" si="19"/>
        <v>0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2"/>
    </row>
    <row r="81" spans="1:67" ht="18" x14ac:dyDescent="0.3">
      <c r="A81" s="28">
        <v>58</v>
      </c>
      <c r="B81" s="29" t="s">
        <v>121</v>
      </c>
      <c r="C81" s="59"/>
      <c r="D81" s="60">
        <f t="shared" si="18"/>
        <v>0</v>
      </c>
      <c r="E81" s="60">
        <f t="shared" si="18"/>
        <v>0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3"/>
      <c r="AA81" s="45"/>
      <c r="AB81" s="59"/>
      <c r="AC81" s="61"/>
      <c r="AD81" s="62"/>
      <c r="AE81" s="63"/>
      <c r="AF81" s="60">
        <f t="shared" si="19"/>
        <v>0</v>
      </c>
      <c r="AG81" s="64">
        <f t="shared" si="19"/>
        <v>0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2"/>
    </row>
    <row r="82" spans="1:67" ht="18" x14ac:dyDescent="0.3">
      <c r="A82" s="28">
        <v>59</v>
      </c>
      <c r="B82" s="29" t="s">
        <v>122</v>
      </c>
      <c r="C82" s="59"/>
      <c r="D82" s="60">
        <f t="shared" si="18"/>
        <v>0</v>
      </c>
      <c r="E82" s="60">
        <f t="shared" si="18"/>
        <v>0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3"/>
      <c r="AA82" s="45"/>
      <c r="AB82" s="59"/>
      <c r="AC82" s="61"/>
      <c r="AD82" s="62"/>
      <c r="AE82" s="63"/>
      <c r="AF82" s="60">
        <f t="shared" si="19"/>
        <v>0</v>
      </c>
      <c r="AG82" s="64">
        <f t="shared" si="19"/>
        <v>0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2"/>
    </row>
    <row r="83" spans="1:67" ht="18" x14ac:dyDescent="0.3">
      <c r="A83" s="65"/>
      <c r="B83" s="48" t="s">
        <v>123</v>
      </c>
      <c r="C83" s="49"/>
      <c r="D83" s="50">
        <f>SUM(D84:D86)</f>
        <v>0</v>
      </c>
      <c r="E83" s="50">
        <f>SUM(E84:E86)</f>
        <v>0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1"/>
      <c r="AA83" s="53"/>
      <c r="AB83" s="49"/>
      <c r="AC83" s="54">
        <f>SUM(AC84:AC86)</f>
        <v>0</v>
      </c>
      <c r="AD83" s="55">
        <f>SUM(AD84:AD86)</f>
        <v>0</v>
      </c>
      <c r="AE83" s="56"/>
      <c r="AF83" s="50">
        <f>SUM(AF84:AF86)</f>
        <v>0</v>
      </c>
      <c r="AG83" s="50">
        <f>SUM(AG84:AG86)</f>
        <v>0</v>
      </c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8"/>
    </row>
    <row r="84" spans="1:67" ht="18" x14ac:dyDescent="0.3">
      <c r="A84" s="28">
        <v>60</v>
      </c>
      <c r="B84" s="29" t="s">
        <v>124</v>
      </c>
      <c r="C84" s="59"/>
      <c r="D84" s="60">
        <f t="shared" ref="D84:E86" si="20">SUM(F84,H84,J84,L84,N84,P84,R84,T84,V84,X84,Z84)</f>
        <v>0</v>
      </c>
      <c r="E84" s="60">
        <f t="shared" si="20"/>
        <v>0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3"/>
      <c r="AA84" s="45"/>
      <c r="AB84" s="59"/>
      <c r="AC84" s="61"/>
      <c r="AD84" s="62"/>
      <c r="AE84" s="63"/>
      <c r="AF84" s="60">
        <f t="shared" ref="AF84:AG86" si="21">SUM(AH84,AJ84,AL84,AN84,AP84,AR84,AT84,AV84,AX84,AZ84,BB84,BD84,BF84,BH84,BJ84,BL84,BN84)</f>
        <v>0</v>
      </c>
      <c r="AG84" s="64">
        <f t="shared" si="21"/>
        <v>0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2"/>
    </row>
    <row r="85" spans="1:67" ht="18" x14ac:dyDescent="0.3">
      <c r="A85" s="28">
        <v>61</v>
      </c>
      <c r="B85" s="29" t="s">
        <v>125</v>
      </c>
      <c r="C85" s="59"/>
      <c r="D85" s="60">
        <f t="shared" si="20"/>
        <v>0</v>
      </c>
      <c r="E85" s="60">
        <f t="shared" si="20"/>
        <v>0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3"/>
      <c r="AA85" s="45"/>
      <c r="AB85" s="59"/>
      <c r="AC85" s="61"/>
      <c r="AD85" s="62"/>
      <c r="AE85" s="63"/>
      <c r="AF85" s="60">
        <f t="shared" si="21"/>
        <v>0</v>
      </c>
      <c r="AG85" s="64">
        <f t="shared" si="21"/>
        <v>0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2"/>
    </row>
    <row r="86" spans="1:67" ht="18" x14ac:dyDescent="0.3">
      <c r="A86" s="28">
        <v>62</v>
      </c>
      <c r="B86" s="29" t="s">
        <v>126</v>
      </c>
      <c r="C86" s="59"/>
      <c r="D86" s="60">
        <f t="shared" si="20"/>
        <v>0</v>
      </c>
      <c r="E86" s="60">
        <f t="shared" si="20"/>
        <v>0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3"/>
      <c r="AA86" s="45"/>
      <c r="AB86" s="59"/>
      <c r="AC86" s="61"/>
      <c r="AD86" s="62"/>
      <c r="AE86" s="63"/>
      <c r="AF86" s="60">
        <f t="shared" si="21"/>
        <v>0</v>
      </c>
      <c r="AG86" s="64">
        <f t="shared" si="21"/>
        <v>0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2"/>
    </row>
    <row r="87" spans="1:67" ht="18" x14ac:dyDescent="0.3">
      <c r="A87" s="65"/>
      <c r="B87" s="48" t="s">
        <v>127</v>
      </c>
      <c r="C87" s="49"/>
      <c r="D87" s="50">
        <f>SUM(D88)</f>
        <v>0</v>
      </c>
      <c r="E87" s="50">
        <f>SUM(E88)</f>
        <v>0</v>
      </c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1"/>
      <c r="AA87" s="53"/>
      <c r="AB87" s="49"/>
      <c r="AC87" s="54">
        <f>SUM(AC88)</f>
        <v>0</v>
      </c>
      <c r="AD87" s="55">
        <f>SUM(AD88)</f>
        <v>0</v>
      </c>
      <c r="AE87" s="56"/>
      <c r="AF87" s="50">
        <f>SUM(AF88)</f>
        <v>0</v>
      </c>
      <c r="AG87" s="50">
        <f>SUM(AG88)</f>
        <v>0</v>
      </c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8"/>
    </row>
    <row r="88" spans="1:67" ht="18" x14ac:dyDescent="0.3">
      <c r="A88" s="28">
        <v>63</v>
      </c>
      <c r="B88" s="29" t="s">
        <v>128</v>
      </c>
      <c r="C88" s="59"/>
      <c r="D88" s="60">
        <f>SUM(F88,H88,J88,L88,N88,P88,R88,T88,V88,X88,Z88)</f>
        <v>0</v>
      </c>
      <c r="E88" s="60">
        <f>SUM(G88,I88,K88,M88,O88,Q88,S88,U88,W88,Y88,AA88)</f>
        <v>0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3"/>
      <c r="AA88" s="45"/>
      <c r="AB88" s="59"/>
      <c r="AC88" s="61"/>
      <c r="AD88" s="62"/>
      <c r="AE88" s="63"/>
      <c r="AF88" s="60">
        <f>SUM(AH88,AJ88,AL88,AN88,AP88,AR88,AT88,AV88,AX88,AZ88,BB88,BD88,BF88,BH88,BJ88,BL88,BN88)</f>
        <v>0</v>
      </c>
      <c r="AG88" s="64">
        <f>SUM(AI88,AK88,AM88,AO88,AQ88,AS88,AU88,AW88,AY88,BA88,BC88,BE88,BG88,BI88,BK88,BM88,BO88)</f>
        <v>0</v>
      </c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2"/>
    </row>
    <row r="89" spans="1:67" ht="18" x14ac:dyDescent="0.3">
      <c r="A89" s="65"/>
      <c r="B89" s="48" t="s">
        <v>129</v>
      </c>
      <c r="C89" s="49"/>
      <c r="D89" s="50">
        <f>SUM(D90)</f>
        <v>0</v>
      </c>
      <c r="E89" s="50">
        <f>SUM(E90)</f>
        <v>0</v>
      </c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1"/>
      <c r="AA89" s="53"/>
      <c r="AB89" s="49"/>
      <c r="AC89" s="54">
        <f>SUM(AC90)</f>
        <v>0</v>
      </c>
      <c r="AD89" s="55">
        <f>SUM(AD90)</f>
        <v>0</v>
      </c>
      <c r="AE89" s="56"/>
      <c r="AF89" s="50">
        <f>SUM(AF90)</f>
        <v>0</v>
      </c>
      <c r="AG89" s="50">
        <f>SUM(AG90)</f>
        <v>0</v>
      </c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8"/>
    </row>
    <row r="90" spans="1:67" ht="18" x14ac:dyDescent="0.3">
      <c r="A90" s="28">
        <v>64</v>
      </c>
      <c r="B90" s="29" t="s">
        <v>130</v>
      </c>
      <c r="C90" s="59"/>
      <c r="D90" s="60">
        <f>SUM(F90,H90,J90,L90,N90,P90,R90,T90,V90,X90,Z90)</f>
        <v>0</v>
      </c>
      <c r="E90" s="60">
        <f>SUM(G90,I90,K90,M90,O90,Q90,S90,U90,W90,Y90,AA90)</f>
        <v>0</v>
      </c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3"/>
      <c r="AA90" s="45"/>
      <c r="AB90" s="59"/>
      <c r="AC90" s="61"/>
      <c r="AD90" s="62"/>
      <c r="AE90" s="63"/>
      <c r="AF90" s="60">
        <f>SUM(AH90,AJ90,AL90,AN90,AP90,AR90,AT90,AV90,AX90,AZ90,BB90,BD90,BF90,BH90,BJ90,BL90,BN90)</f>
        <v>0</v>
      </c>
      <c r="AG90" s="64">
        <f>SUM(AI90,AK90,AM90,AO90,AQ90,AS90,AU90,AW90,AY90,BA90,BC90,BE90,BG90,BI90,BK90,BM90,BO90)</f>
        <v>0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2"/>
    </row>
    <row r="91" spans="1:67" ht="18" x14ac:dyDescent="0.3">
      <c r="A91" s="65"/>
      <c r="B91" s="48" t="s">
        <v>131</v>
      </c>
      <c r="C91" s="49"/>
      <c r="D91" s="50">
        <f>SUM(D92:D94)</f>
        <v>0</v>
      </c>
      <c r="E91" s="50">
        <f>SUM(E92:E94)</f>
        <v>0</v>
      </c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1"/>
      <c r="AA91" s="53"/>
      <c r="AB91" s="49"/>
      <c r="AC91" s="54">
        <f>SUM(AC92:AC94)</f>
        <v>0</v>
      </c>
      <c r="AD91" s="55">
        <f>SUM(AD92:AD94)</f>
        <v>0</v>
      </c>
      <c r="AE91" s="56"/>
      <c r="AF91" s="50">
        <f>SUM(AF92:AF94)</f>
        <v>0</v>
      </c>
      <c r="AG91" s="50">
        <f>SUM(AG92:AG94)</f>
        <v>0</v>
      </c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8"/>
    </row>
    <row r="92" spans="1:67" ht="18" x14ac:dyDescent="0.3">
      <c r="A92" s="28">
        <v>65</v>
      </c>
      <c r="B92" s="29" t="s">
        <v>132</v>
      </c>
      <c r="C92" s="59"/>
      <c r="D92" s="60">
        <f t="shared" ref="D92:E94" si="22">SUM(F92,H92,J92,L92,N92,P92,R92,T92,V92,X92,Z92)</f>
        <v>0</v>
      </c>
      <c r="E92" s="60">
        <f t="shared" si="22"/>
        <v>0</v>
      </c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3"/>
      <c r="AA92" s="45"/>
      <c r="AB92" s="30"/>
      <c r="AC92" s="37"/>
      <c r="AD92" s="38"/>
      <c r="AE92" s="46"/>
      <c r="AF92" s="31">
        <f t="shared" ref="AF92:AG94" si="23">SUM(AH92,AJ92,AL92,AN92,AP92,AR92,AT92,AV92,AX92,AZ92,BB92,BD92,BF92,BH92,BJ92,BL92,BN92)</f>
        <v>0</v>
      </c>
      <c r="AG92" s="32">
        <f t="shared" si="23"/>
        <v>0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2"/>
    </row>
    <row r="93" spans="1:67" ht="18" x14ac:dyDescent="0.3">
      <c r="A93" s="28">
        <v>66</v>
      </c>
      <c r="B93" s="29" t="s">
        <v>133</v>
      </c>
      <c r="C93" s="59"/>
      <c r="D93" s="60">
        <f t="shared" si="22"/>
        <v>0</v>
      </c>
      <c r="E93" s="60">
        <f t="shared" si="22"/>
        <v>0</v>
      </c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3"/>
      <c r="AA93" s="45"/>
      <c r="AB93" s="30"/>
      <c r="AC93" s="37"/>
      <c r="AD93" s="38"/>
      <c r="AE93" s="46"/>
      <c r="AF93" s="31">
        <f t="shared" si="23"/>
        <v>0</v>
      </c>
      <c r="AG93" s="32">
        <f t="shared" si="23"/>
        <v>0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2"/>
    </row>
    <row r="94" spans="1:67" ht="18" x14ac:dyDescent="0.3">
      <c r="A94" s="28">
        <v>67</v>
      </c>
      <c r="B94" s="29" t="s">
        <v>134</v>
      </c>
      <c r="C94" s="59"/>
      <c r="D94" s="60">
        <f t="shared" si="22"/>
        <v>0</v>
      </c>
      <c r="E94" s="60">
        <f t="shared" si="22"/>
        <v>0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3"/>
      <c r="AA94" s="45"/>
      <c r="AB94" s="59"/>
      <c r="AC94" s="61"/>
      <c r="AD94" s="62"/>
      <c r="AE94" s="63"/>
      <c r="AF94" s="60">
        <f t="shared" si="23"/>
        <v>0</v>
      </c>
      <c r="AG94" s="64">
        <f t="shared" si="23"/>
        <v>0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2"/>
    </row>
    <row r="95" spans="1:67" ht="18" x14ac:dyDescent="0.3">
      <c r="A95" s="65"/>
      <c r="B95" s="48" t="s">
        <v>135</v>
      </c>
      <c r="C95" s="49"/>
      <c r="D95" s="50">
        <f>SUM(D96:D100)</f>
        <v>0</v>
      </c>
      <c r="E95" s="50">
        <f>SUM(E96:E100)</f>
        <v>0</v>
      </c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1"/>
      <c r="AA95" s="53"/>
      <c r="AB95" s="49"/>
      <c r="AC95" s="54">
        <f>SUM(AC96:AC100)</f>
        <v>0</v>
      </c>
      <c r="AD95" s="55">
        <f>SUM(AD96:AD100)</f>
        <v>0</v>
      </c>
      <c r="AE95" s="56"/>
      <c r="AF95" s="50">
        <f>SUM(AF96:AF100)</f>
        <v>0</v>
      </c>
      <c r="AG95" s="50">
        <f>SUM(AG96:AG100)</f>
        <v>0</v>
      </c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8"/>
    </row>
    <row r="96" spans="1:67" ht="18" x14ac:dyDescent="0.3">
      <c r="A96" s="28">
        <v>68</v>
      </c>
      <c r="B96" s="29" t="s">
        <v>136</v>
      </c>
      <c r="C96" s="59"/>
      <c r="D96" s="60">
        <f t="shared" ref="D96:E100" si="24">SUM(F96,H96,J96,L96,N96,P96,R96,T96,V96,X96,Z96)</f>
        <v>0</v>
      </c>
      <c r="E96" s="60">
        <f t="shared" si="24"/>
        <v>0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3"/>
      <c r="AA96" s="45"/>
      <c r="AB96" s="59"/>
      <c r="AC96" s="61"/>
      <c r="AD96" s="62"/>
      <c r="AE96" s="46"/>
      <c r="AF96" s="31">
        <f t="shared" ref="AF96:AG100" si="25">SUM(AH96,AJ96,AL96,AN96,AP96,AR96,AT96,AV96,AX96,AZ96,BB96,BD96,BF96,BH96,BJ96,BL96,BN96)</f>
        <v>0</v>
      </c>
      <c r="AG96" s="32">
        <f t="shared" si="25"/>
        <v>0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2"/>
    </row>
    <row r="97" spans="1:67" ht="18" x14ac:dyDescent="0.3">
      <c r="A97" s="28">
        <v>69</v>
      </c>
      <c r="B97" s="29" t="s">
        <v>137</v>
      </c>
      <c r="C97" s="59"/>
      <c r="D97" s="60">
        <f t="shared" si="24"/>
        <v>0</v>
      </c>
      <c r="E97" s="60">
        <f t="shared" si="24"/>
        <v>0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3"/>
      <c r="AA97" s="45"/>
      <c r="AB97" s="59"/>
      <c r="AC97" s="61"/>
      <c r="AD97" s="62"/>
      <c r="AE97" s="46"/>
      <c r="AF97" s="31">
        <f t="shared" si="25"/>
        <v>0</v>
      </c>
      <c r="AG97" s="32">
        <f t="shared" si="25"/>
        <v>0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2"/>
    </row>
    <row r="98" spans="1:67" ht="18" x14ac:dyDescent="0.3">
      <c r="A98" s="28">
        <v>70</v>
      </c>
      <c r="B98" s="29" t="s">
        <v>138</v>
      </c>
      <c r="C98" s="59"/>
      <c r="D98" s="60">
        <f t="shared" si="24"/>
        <v>0</v>
      </c>
      <c r="E98" s="60">
        <f t="shared" si="24"/>
        <v>0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3"/>
      <c r="AA98" s="45"/>
      <c r="AB98" s="59"/>
      <c r="AC98" s="61"/>
      <c r="AD98" s="62"/>
      <c r="AE98" s="46"/>
      <c r="AF98" s="31">
        <f t="shared" si="25"/>
        <v>0</v>
      </c>
      <c r="AG98" s="32">
        <f t="shared" si="25"/>
        <v>0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2"/>
    </row>
    <row r="99" spans="1:67" ht="18" x14ac:dyDescent="0.3">
      <c r="A99" s="28">
        <v>71</v>
      </c>
      <c r="B99" s="29" t="s">
        <v>139</v>
      </c>
      <c r="C99" s="59"/>
      <c r="D99" s="60">
        <f t="shared" si="24"/>
        <v>0</v>
      </c>
      <c r="E99" s="60">
        <f t="shared" si="24"/>
        <v>0</v>
      </c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3"/>
      <c r="AA99" s="45"/>
      <c r="AB99" s="59"/>
      <c r="AC99" s="61"/>
      <c r="AD99" s="62"/>
      <c r="AE99" s="46"/>
      <c r="AF99" s="31">
        <f t="shared" si="25"/>
        <v>0</v>
      </c>
      <c r="AG99" s="32">
        <f t="shared" si="25"/>
        <v>0</v>
      </c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2"/>
    </row>
    <row r="100" spans="1:67" ht="18" x14ac:dyDescent="0.3">
      <c r="A100" s="28">
        <v>72</v>
      </c>
      <c r="B100" s="170" t="s">
        <v>140</v>
      </c>
      <c r="C100" s="59"/>
      <c r="D100" s="60">
        <f t="shared" si="24"/>
        <v>0</v>
      </c>
      <c r="E100" s="60">
        <f t="shared" si="24"/>
        <v>0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3"/>
      <c r="AA100" s="45"/>
      <c r="AB100" s="59"/>
      <c r="AC100" s="61"/>
      <c r="AD100" s="62"/>
      <c r="AE100" s="46"/>
      <c r="AF100" s="31">
        <f t="shared" si="25"/>
        <v>0</v>
      </c>
      <c r="AG100" s="32">
        <f t="shared" si="25"/>
        <v>0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2"/>
    </row>
    <row r="101" spans="1:67" ht="18" x14ac:dyDescent="0.3">
      <c r="A101" s="65"/>
      <c r="B101" s="48" t="s">
        <v>52</v>
      </c>
      <c r="C101" s="49"/>
      <c r="D101" s="50">
        <f>SUM(D102:D106)</f>
        <v>0</v>
      </c>
      <c r="E101" s="50">
        <f>SUM(E102:E106)</f>
        <v>0</v>
      </c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51"/>
      <c r="AA101" s="53"/>
      <c r="AB101" s="49"/>
      <c r="AC101" s="54">
        <f>SUM(AC102:AC106)</f>
        <v>0</v>
      </c>
      <c r="AD101" s="55">
        <f>SUM(AD102:AD106)</f>
        <v>0</v>
      </c>
      <c r="AE101" s="56"/>
      <c r="AF101" s="50">
        <f>SUM(AF102:AF106)</f>
        <v>0</v>
      </c>
      <c r="AG101" s="50">
        <f>SUM(AG102:AG106)</f>
        <v>0</v>
      </c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8"/>
    </row>
    <row r="102" spans="1:67" ht="18" x14ac:dyDescent="0.3">
      <c r="A102" s="28">
        <v>73</v>
      </c>
      <c r="B102" s="29" t="s">
        <v>141</v>
      </c>
      <c r="C102" s="59"/>
      <c r="D102" s="60">
        <f t="shared" ref="D102:E106" si="26">SUM(F102,H102,J102,L102,N102,P102,R102,T102,V102,X102,Z102)</f>
        <v>0</v>
      </c>
      <c r="E102" s="60">
        <f t="shared" si="26"/>
        <v>0</v>
      </c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3"/>
      <c r="AA102" s="45"/>
      <c r="AB102" s="59"/>
      <c r="AC102" s="61"/>
      <c r="AD102" s="62"/>
      <c r="AE102" s="46"/>
      <c r="AF102" s="31">
        <f t="shared" ref="AF102:AG106" si="27">SUM(AH102,AJ102,AL102,AN102,AP102,AR102,AT102,AV102,AX102,AZ102,BB102,BD102,BF102,BH102,BJ102,BL102,BN102)</f>
        <v>0</v>
      </c>
      <c r="AG102" s="32">
        <f t="shared" si="27"/>
        <v>0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2"/>
    </row>
    <row r="103" spans="1:67" ht="18" x14ac:dyDescent="0.3">
      <c r="A103" s="28">
        <v>74</v>
      </c>
      <c r="B103" s="29" t="s">
        <v>142</v>
      </c>
      <c r="C103" s="59"/>
      <c r="D103" s="60">
        <f t="shared" si="26"/>
        <v>0</v>
      </c>
      <c r="E103" s="60">
        <f t="shared" si="26"/>
        <v>0</v>
      </c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3"/>
      <c r="AA103" s="45"/>
      <c r="AB103" s="59"/>
      <c r="AC103" s="61"/>
      <c r="AD103" s="62"/>
      <c r="AE103" s="46"/>
      <c r="AF103" s="31">
        <f t="shared" si="27"/>
        <v>0</v>
      </c>
      <c r="AG103" s="32">
        <f t="shared" si="27"/>
        <v>0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2"/>
    </row>
    <row r="104" spans="1:67" ht="18" x14ac:dyDescent="0.3">
      <c r="A104" s="28">
        <v>75</v>
      </c>
      <c r="B104" s="29" t="s">
        <v>143</v>
      </c>
      <c r="C104" s="59"/>
      <c r="D104" s="60">
        <f t="shared" si="26"/>
        <v>0</v>
      </c>
      <c r="E104" s="60">
        <f t="shared" si="26"/>
        <v>0</v>
      </c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4"/>
      <c r="Z104" s="43"/>
      <c r="AA104" s="45"/>
      <c r="AB104" s="59"/>
      <c r="AC104" s="61"/>
      <c r="AD104" s="62"/>
      <c r="AE104" s="46"/>
      <c r="AF104" s="31">
        <f t="shared" si="27"/>
        <v>0</v>
      </c>
      <c r="AG104" s="32">
        <f t="shared" si="27"/>
        <v>0</v>
      </c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2"/>
    </row>
    <row r="105" spans="1:67" ht="18" x14ac:dyDescent="0.3">
      <c r="A105" s="28">
        <v>76</v>
      </c>
      <c r="B105" s="29" t="s">
        <v>144</v>
      </c>
      <c r="C105" s="59"/>
      <c r="D105" s="60">
        <f t="shared" si="26"/>
        <v>0</v>
      </c>
      <c r="E105" s="60">
        <f t="shared" si="26"/>
        <v>0</v>
      </c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4"/>
      <c r="Z105" s="43"/>
      <c r="AA105" s="45"/>
      <c r="AB105" s="59"/>
      <c r="AC105" s="61"/>
      <c r="AD105" s="62"/>
      <c r="AE105" s="46"/>
      <c r="AF105" s="31">
        <f t="shared" si="27"/>
        <v>0</v>
      </c>
      <c r="AG105" s="32">
        <f t="shared" si="27"/>
        <v>0</v>
      </c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2"/>
    </row>
    <row r="106" spans="1:67" ht="18" x14ac:dyDescent="0.3">
      <c r="A106" s="28">
        <v>77</v>
      </c>
      <c r="B106" s="29" t="s">
        <v>145</v>
      </c>
      <c r="C106" s="59"/>
      <c r="D106" s="60">
        <f t="shared" si="26"/>
        <v>0</v>
      </c>
      <c r="E106" s="60">
        <f t="shared" si="26"/>
        <v>0</v>
      </c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4"/>
      <c r="Z106" s="43"/>
      <c r="AA106" s="45"/>
      <c r="AB106" s="59"/>
      <c r="AC106" s="61"/>
      <c r="AD106" s="62"/>
      <c r="AE106" s="46"/>
      <c r="AF106" s="31">
        <f t="shared" si="27"/>
        <v>0</v>
      </c>
      <c r="AG106" s="32">
        <f t="shared" si="27"/>
        <v>0</v>
      </c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2"/>
    </row>
    <row r="107" spans="1:67" ht="18" x14ac:dyDescent="0.3">
      <c r="A107" s="65"/>
      <c r="B107" s="48" t="s">
        <v>146</v>
      </c>
      <c r="C107" s="49"/>
      <c r="D107" s="50">
        <f>SUM(D108)</f>
        <v>0</v>
      </c>
      <c r="E107" s="50">
        <f>SUM(E108)</f>
        <v>0</v>
      </c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2"/>
      <c r="Z107" s="51"/>
      <c r="AA107" s="53"/>
      <c r="AB107" s="49"/>
      <c r="AC107" s="54">
        <f>SUM(AC108)</f>
        <v>0</v>
      </c>
      <c r="AD107" s="55">
        <f>SUM(AD108)</f>
        <v>0</v>
      </c>
      <c r="AE107" s="56"/>
      <c r="AF107" s="50">
        <f>SUM(AF108)</f>
        <v>0</v>
      </c>
      <c r="AG107" s="50">
        <f>SUM(AG108)</f>
        <v>0</v>
      </c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8"/>
    </row>
    <row r="108" spans="1:67" ht="18" x14ac:dyDescent="0.3">
      <c r="A108" s="28">
        <v>78</v>
      </c>
      <c r="B108" s="29" t="s">
        <v>147</v>
      </c>
      <c r="C108" s="59"/>
      <c r="D108" s="60">
        <f>SUM(F108,H108,J108,L108,N108,P108,R108,T108,V108,X108,Z108)</f>
        <v>0</v>
      </c>
      <c r="E108" s="60">
        <f>SUM(G108,I108,K108,M108,O108,Q108,S108,U108,W108,Y108,AA108)</f>
        <v>0</v>
      </c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4"/>
      <c r="Z108" s="43"/>
      <c r="AA108" s="45"/>
      <c r="AB108" s="30"/>
      <c r="AC108" s="37"/>
      <c r="AD108" s="38"/>
      <c r="AE108" s="46"/>
      <c r="AF108" s="31">
        <f>SUM(AH108,AJ108,AL108,AN108,AP108,AR108,AT108,AV108,AX108,AZ108,BB108,BD108,BF108,BH108,BJ108,BL108,BN108)</f>
        <v>0</v>
      </c>
      <c r="AG108" s="32">
        <f>SUM(AI108,AK108,AM108,AO108,AQ108,AS108,AU108,AW108,AY108,BA108,BC108,BE108,BG108,BI108,BK108,BM108,BO108)</f>
        <v>0</v>
      </c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2"/>
    </row>
    <row r="109" spans="1:67" ht="18" x14ac:dyDescent="0.3">
      <c r="A109" s="65"/>
      <c r="B109" s="48" t="s">
        <v>148</v>
      </c>
      <c r="C109" s="49"/>
      <c r="D109" s="50">
        <f>SUM(D110:D113)</f>
        <v>0</v>
      </c>
      <c r="E109" s="50">
        <f>SUM(E110:E113)</f>
        <v>0</v>
      </c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2"/>
      <c r="Z109" s="51"/>
      <c r="AA109" s="53"/>
      <c r="AB109" s="49"/>
      <c r="AC109" s="54">
        <f>SUM(AC110:AC113)</f>
        <v>0</v>
      </c>
      <c r="AD109" s="55">
        <f>SUM(AD110:AD113)</f>
        <v>0</v>
      </c>
      <c r="AE109" s="56"/>
      <c r="AF109" s="50">
        <f>SUM(AF110:AF113)</f>
        <v>0</v>
      </c>
      <c r="AG109" s="50">
        <f>SUM(AG110:AG113)</f>
        <v>0</v>
      </c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8"/>
    </row>
    <row r="110" spans="1:67" ht="18" x14ac:dyDescent="0.3">
      <c r="A110" s="28">
        <v>79</v>
      </c>
      <c r="B110" s="29" t="s">
        <v>149</v>
      </c>
      <c r="C110" s="59"/>
      <c r="D110" s="60">
        <f t="shared" ref="D110:E113" si="28">SUM(F110,H110,J110,L110,N110,P110,R110,T110,V110,X110,Z110)</f>
        <v>0</v>
      </c>
      <c r="E110" s="60">
        <f t="shared" si="28"/>
        <v>0</v>
      </c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4"/>
      <c r="Z110" s="43"/>
      <c r="AA110" s="45"/>
      <c r="AB110" s="59"/>
      <c r="AC110" s="61"/>
      <c r="AD110" s="62"/>
      <c r="AE110" s="46"/>
      <c r="AF110" s="31">
        <f t="shared" ref="AF110:AG113" si="29">SUM(AH110,AJ110,AL110,AN110,AP110,AR110,AT110,AV110,AX110,AZ110,BB110,BD110,BF110,BH110,BJ110,BL110,BN110)</f>
        <v>0</v>
      </c>
      <c r="AG110" s="32">
        <f t="shared" si="29"/>
        <v>0</v>
      </c>
      <c r="AH110" s="200"/>
      <c r="AI110" s="200"/>
      <c r="AJ110" s="200"/>
      <c r="AK110" s="200"/>
      <c r="AL110" s="200"/>
      <c r="AM110" s="20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2"/>
    </row>
    <row r="111" spans="1:67" ht="18" x14ac:dyDescent="0.3">
      <c r="A111" s="28">
        <v>80</v>
      </c>
      <c r="B111" s="29" t="s">
        <v>150</v>
      </c>
      <c r="C111" s="59"/>
      <c r="D111" s="60">
        <f t="shared" si="28"/>
        <v>0</v>
      </c>
      <c r="E111" s="60">
        <f t="shared" si="28"/>
        <v>0</v>
      </c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4"/>
      <c r="Z111" s="43"/>
      <c r="AA111" s="45"/>
      <c r="AB111" s="59"/>
      <c r="AC111" s="61"/>
      <c r="AD111" s="62"/>
      <c r="AE111" s="46"/>
      <c r="AF111" s="31">
        <f t="shared" si="29"/>
        <v>0</v>
      </c>
      <c r="AG111" s="32">
        <f t="shared" si="29"/>
        <v>0</v>
      </c>
      <c r="AH111" s="200"/>
      <c r="AI111" s="200"/>
      <c r="AJ111" s="200"/>
      <c r="AK111" s="200"/>
      <c r="AL111" s="200"/>
      <c r="AM111" s="20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2"/>
    </row>
    <row r="112" spans="1:67" ht="18" x14ac:dyDescent="0.3">
      <c r="A112" s="28">
        <v>81</v>
      </c>
      <c r="B112" s="29" t="s">
        <v>151</v>
      </c>
      <c r="C112" s="59"/>
      <c r="D112" s="60">
        <f t="shared" si="28"/>
        <v>0</v>
      </c>
      <c r="E112" s="60">
        <f t="shared" si="28"/>
        <v>0</v>
      </c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4"/>
      <c r="Z112" s="43"/>
      <c r="AA112" s="45"/>
      <c r="AB112" s="59"/>
      <c r="AC112" s="61"/>
      <c r="AD112" s="62"/>
      <c r="AE112" s="46"/>
      <c r="AF112" s="31">
        <f t="shared" si="29"/>
        <v>0</v>
      </c>
      <c r="AG112" s="32">
        <f t="shared" si="29"/>
        <v>0</v>
      </c>
      <c r="AH112" s="200"/>
      <c r="AI112" s="200"/>
      <c r="AJ112" s="200"/>
      <c r="AK112" s="200"/>
      <c r="AL112" s="200"/>
      <c r="AM112" s="20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2"/>
    </row>
    <row r="113" spans="1:67" ht="18" x14ac:dyDescent="0.3">
      <c r="A113" s="28">
        <v>82</v>
      </c>
      <c r="B113" s="170" t="s">
        <v>152</v>
      </c>
      <c r="C113" s="59"/>
      <c r="D113" s="60">
        <f t="shared" si="28"/>
        <v>0</v>
      </c>
      <c r="E113" s="60">
        <f t="shared" si="28"/>
        <v>0</v>
      </c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4"/>
      <c r="Z113" s="43"/>
      <c r="AA113" s="45"/>
      <c r="AB113" s="59"/>
      <c r="AC113" s="61"/>
      <c r="AD113" s="62"/>
      <c r="AE113" s="63"/>
      <c r="AF113" s="60">
        <f t="shared" si="29"/>
        <v>0</v>
      </c>
      <c r="AG113" s="64">
        <f t="shared" si="29"/>
        <v>0</v>
      </c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2"/>
    </row>
    <row r="114" spans="1:67" ht="18" x14ac:dyDescent="0.3">
      <c r="A114" s="65"/>
      <c r="B114" s="48" t="s">
        <v>153</v>
      </c>
      <c r="C114" s="49"/>
      <c r="D114" s="50">
        <f>SUM(D115:D119)</f>
        <v>0</v>
      </c>
      <c r="E114" s="50">
        <f>SUM(E115:E119)</f>
        <v>0</v>
      </c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2"/>
      <c r="Z114" s="51"/>
      <c r="AA114" s="53"/>
      <c r="AB114" s="49"/>
      <c r="AC114" s="54">
        <f>SUM(AC115:AC119)</f>
        <v>0</v>
      </c>
      <c r="AD114" s="55">
        <f>SUM(AD115:AD119)</f>
        <v>0</v>
      </c>
      <c r="AE114" s="56"/>
      <c r="AF114" s="50">
        <f>SUM(AF115:AF119)</f>
        <v>0</v>
      </c>
      <c r="AG114" s="50">
        <f>SUM(AG115:AG119)</f>
        <v>0</v>
      </c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8"/>
    </row>
    <row r="115" spans="1:67" ht="18" x14ac:dyDescent="0.3">
      <c r="A115" s="28">
        <v>83</v>
      </c>
      <c r="B115" s="29" t="s">
        <v>154</v>
      </c>
      <c r="C115" s="59"/>
      <c r="D115" s="60">
        <f t="shared" ref="D115:E119" si="30">SUM(F115,H115,J115,L115,N115,P115,R115,T115,V115,X115,Z115)</f>
        <v>0</v>
      </c>
      <c r="E115" s="60">
        <f t="shared" si="30"/>
        <v>0</v>
      </c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4"/>
      <c r="Z115" s="43"/>
      <c r="AA115" s="45"/>
      <c r="AB115" s="59"/>
      <c r="AC115" s="61"/>
      <c r="AD115" s="62"/>
      <c r="AE115" s="63"/>
      <c r="AF115" s="60">
        <f t="shared" ref="AF115:AG119" si="31">SUM(AH115,AJ115,AL115,AN115,AP115,AR115,AT115,AV115,AX115,AZ115,BB115,BD115,BF115,BH115,BJ115,BL115,BN115)</f>
        <v>0</v>
      </c>
      <c r="AG115" s="64">
        <f t="shared" si="31"/>
        <v>0</v>
      </c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2"/>
    </row>
    <row r="116" spans="1:67" ht="18" x14ac:dyDescent="0.3">
      <c r="A116" s="28">
        <v>84</v>
      </c>
      <c r="B116" s="29" t="s">
        <v>155</v>
      </c>
      <c r="C116" s="59"/>
      <c r="D116" s="60">
        <f t="shared" si="30"/>
        <v>0</v>
      </c>
      <c r="E116" s="60">
        <f t="shared" si="30"/>
        <v>0</v>
      </c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4"/>
      <c r="Z116" s="43"/>
      <c r="AA116" s="45"/>
      <c r="AB116" s="59"/>
      <c r="AC116" s="61"/>
      <c r="AD116" s="62"/>
      <c r="AE116" s="63"/>
      <c r="AF116" s="60">
        <f t="shared" si="31"/>
        <v>0</v>
      </c>
      <c r="AG116" s="64">
        <f t="shared" si="31"/>
        <v>0</v>
      </c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2"/>
    </row>
    <row r="117" spans="1:67" ht="18" x14ac:dyDescent="0.3">
      <c r="A117" s="28">
        <v>85</v>
      </c>
      <c r="B117" s="29" t="s">
        <v>156</v>
      </c>
      <c r="C117" s="59"/>
      <c r="D117" s="60">
        <f t="shared" si="30"/>
        <v>0</v>
      </c>
      <c r="E117" s="60">
        <f t="shared" si="30"/>
        <v>0</v>
      </c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4"/>
      <c r="Z117" s="43"/>
      <c r="AA117" s="45"/>
      <c r="AB117" s="59"/>
      <c r="AC117" s="61"/>
      <c r="AD117" s="62"/>
      <c r="AE117" s="63"/>
      <c r="AF117" s="60">
        <f t="shared" si="31"/>
        <v>0</v>
      </c>
      <c r="AG117" s="64">
        <f t="shared" si="31"/>
        <v>0</v>
      </c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2"/>
    </row>
    <row r="118" spans="1:67" ht="18" x14ac:dyDescent="0.3">
      <c r="A118" s="28">
        <v>86</v>
      </c>
      <c r="B118" s="29" t="s">
        <v>157</v>
      </c>
      <c r="C118" s="59"/>
      <c r="D118" s="60">
        <f t="shared" si="30"/>
        <v>0</v>
      </c>
      <c r="E118" s="60">
        <f t="shared" si="30"/>
        <v>0</v>
      </c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4"/>
      <c r="Z118" s="43"/>
      <c r="AA118" s="45"/>
      <c r="AB118" s="59"/>
      <c r="AC118" s="61"/>
      <c r="AD118" s="62"/>
      <c r="AE118" s="63"/>
      <c r="AF118" s="60">
        <f t="shared" si="31"/>
        <v>0</v>
      </c>
      <c r="AG118" s="64">
        <f t="shared" si="31"/>
        <v>0</v>
      </c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2"/>
    </row>
    <row r="119" spans="1:67" ht="18" x14ac:dyDescent="0.3">
      <c r="A119" s="28">
        <v>87</v>
      </c>
      <c r="B119" s="29" t="s">
        <v>158</v>
      </c>
      <c r="C119" s="59"/>
      <c r="D119" s="60">
        <f t="shared" si="30"/>
        <v>0</v>
      </c>
      <c r="E119" s="60">
        <f t="shared" si="30"/>
        <v>0</v>
      </c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4"/>
      <c r="Z119" s="43"/>
      <c r="AA119" s="45"/>
      <c r="AB119" s="59"/>
      <c r="AC119" s="61"/>
      <c r="AD119" s="62"/>
      <c r="AE119" s="63"/>
      <c r="AF119" s="60">
        <f t="shared" si="31"/>
        <v>0</v>
      </c>
      <c r="AG119" s="64">
        <f t="shared" si="31"/>
        <v>0</v>
      </c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2"/>
    </row>
    <row r="120" spans="1:67" ht="18" x14ac:dyDescent="0.3">
      <c r="A120" s="65"/>
      <c r="B120" s="48" t="s">
        <v>159</v>
      </c>
      <c r="C120" s="49"/>
      <c r="D120" s="50">
        <f>SUM(D121:D128)</f>
        <v>0</v>
      </c>
      <c r="E120" s="50">
        <f>SUM(E121:E128)</f>
        <v>0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2"/>
      <c r="Z120" s="51"/>
      <c r="AA120" s="53"/>
      <c r="AB120" s="49"/>
      <c r="AC120" s="54">
        <f>SUM(AC121:AC128)</f>
        <v>0</v>
      </c>
      <c r="AD120" s="55">
        <f>SUM(AD121:AD128)</f>
        <v>0</v>
      </c>
      <c r="AE120" s="56"/>
      <c r="AF120" s="50">
        <f>SUM(AF121:AF128)</f>
        <v>0</v>
      </c>
      <c r="AG120" s="50">
        <f>SUM(AG121:AG128)</f>
        <v>0</v>
      </c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8"/>
    </row>
    <row r="121" spans="1:67" ht="18" x14ac:dyDescent="0.3">
      <c r="A121" s="28">
        <v>88</v>
      </c>
      <c r="B121" s="29" t="s">
        <v>160</v>
      </c>
      <c r="C121" s="59"/>
      <c r="D121" s="60">
        <f t="shared" ref="D121:E128" si="32">SUM(F121,H121,J121,L121,N121,P121,R121,T121,V121,X121,Z121)</f>
        <v>0</v>
      </c>
      <c r="E121" s="60">
        <f t="shared" si="32"/>
        <v>0</v>
      </c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4"/>
      <c r="Z121" s="43"/>
      <c r="AA121" s="45"/>
      <c r="AB121" s="59"/>
      <c r="AC121" s="61"/>
      <c r="AD121" s="62"/>
      <c r="AE121" s="63"/>
      <c r="AF121" s="60">
        <f t="shared" ref="AF121:AG128" si="33">SUM(AH121,AJ121,AL121,AN121,AP121,AR121,AT121,AV121,AX121,AZ121,BB121,BD121,BF121,BH121,BJ121,BL121,BN121)</f>
        <v>0</v>
      </c>
      <c r="AG121" s="64">
        <f t="shared" si="33"/>
        <v>0</v>
      </c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2"/>
    </row>
    <row r="122" spans="1:67" ht="18" x14ac:dyDescent="0.3">
      <c r="A122" s="28">
        <v>89</v>
      </c>
      <c r="B122" s="29" t="s">
        <v>161</v>
      </c>
      <c r="C122" s="59"/>
      <c r="D122" s="60">
        <f t="shared" si="32"/>
        <v>0</v>
      </c>
      <c r="E122" s="60">
        <f t="shared" si="32"/>
        <v>0</v>
      </c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4"/>
      <c r="Z122" s="43"/>
      <c r="AA122" s="45"/>
      <c r="AB122" s="59"/>
      <c r="AC122" s="61"/>
      <c r="AD122" s="62"/>
      <c r="AE122" s="63"/>
      <c r="AF122" s="60">
        <f t="shared" si="33"/>
        <v>0</v>
      </c>
      <c r="AG122" s="64">
        <f t="shared" si="33"/>
        <v>0</v>
      </c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2"/>
    </row>
    <row r="123" spans="1:67" ht="18" x14ac:dyDescent="0.3">
      <c r="A123" s="28">
        <v>90</v>
      </c>
      <c r="B123" s="29" t="s">
        <v>162</v>
      </c>
      <c r="C123" s="59"/>
      <c r="D123" s="60">
        <f t="shared" si="32"/>
        <v>0</v>
      </c>
      <c r="E123" s="60">
        <f t="shared" si="32"/>
        <v>0</v>
      </c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4"/>
      <c r="Z123" s="43"/>
      <c r="AA123" s="45"/>
      <c r="AB123" s="59"/>
      <c r="AC123" s="61"/>
      <c r="AD123" s="62"/>
      <c r="AE123" s="63"/>
      <c r="AF123" s="60">
        <f t="shared" si="33"/>
        <v>0</v>
      </c>
      <c r="AG123" s="64">
        <f t="shared" si="33"/>
        <v>0</v>
      </c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2"/>
    </row>
    <row r="124" spans="1:67" ht="18" x14ac:dyDescent="0.3">
      <c r="A124" s="28">
        <v>91</v>
      </c>
      <c r="B124" s="29" t="s">
        <v>163</v>
      </c>
      <c r="C124" s="59"/>
      <c r="D124" s="60">
        <f t="shared" si="32"/>
        <v>0</v>
      </c>
      <c r="E124" s="60">
        <f t="shared" si="32"/>
        <v>0</v>
      </c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4"/>
      <c r="Z124" s="43"/>
      <c r="AA124" s="45"/>
      <c r="AB124" s="59"/>
      <c r="AC124" s="61"/>
      <c r="AD124" s="62"/>
      <c r="AE124" s="63"/>
      <c r="AF124" s="60">
        <f t="shared" si="33"/>
        <v>0</v>
      </c>
      <c r="AG124" s="64">
        <f t="shared" si="33"/>
        <v>0</v>
      </c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2"/>
    </row>
    <row r="125" spans="1:67" ht="18" x14ac:dyDescent="0.3">
      <c r="A125" s="28">
        <v>92</v>
      </c>
      <c r="B125" s="29" t="s">
        <v>468</v>
      </c>
      <c r="C125" s="59"/>
      <c r="D125" s="60">
        <f t="shared" si="32"/>
        <v>0</v>
      </c>
      <c r="E125" s="60">
        <f t="shared" si="32"/>
        <v>0</v>
      </c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4"/>
      <c r="Z125" s="43"/>
      <c r="AA125" s="45"/>
      <c r="AB125" s="59"/>
      <c r="AC125" s="61"/>
      <c r="AD125" s="62"/>
      <c r="AE125" s="63"/>
      <c r="AF125" s="60">
        <f t="shared" si="33"/>
        <v>0</v>
      </c>
      <c r="AG125" s="64">
        <f t="shared" si="33"/>
        <v>0</v>
      </c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2"/>
    </row>
    <row r="126" spans="1:67" ht="18" x14ac:dyDescent="0.3">
      <c r="A126" s="28">
        <v>93</v>
      </c>
      <c r="B126" s="170" t="s">
        <v>165</v>
      </c>
      <c r="C126" s="59"/>
      <c r="D126" s="60">
        <f t="shared" si="32"/>
        <v>0</v>
      </c>
      <c r="E126" s="60">
        <f t="shared" si="32"/>
        <v>0</v>
      </c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4"/>
      <c r="Z126" s="43"/>
      <c r="AA126" s="45"/>
      <c r="AB126" s="59"/>
      <c r="AC126" s="61"/>
      <c r="AD126" s="62"/>
      <c r="AE126" s="63"/>
      <c r="AF126" s="60">
        <f t="shared" si="33"/>
        <v>0</v>
      </c>
      <c r="AG126" s="64">
        <f t="shared" si="33"/>
        <v>0</v>
      </c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2"/>
    </row>
    <row r="127" spans="1:67" ht="18" x14ac:dyDescent="0.3">
      <c r="A127" s="28">
        <v>94</v>
      </c>
      <c r="B127" s="29" t="s">
        <v>166</v>
      </c>
      <c r="C127" s="59"/>
      <c r="D127" s="60">
        <f t="shared" si="32"/>
        <v>0</v>
      </c>
      <c r="E127" s="60">
        <f t="shared" si="32"/>
        <v>0</v>
      </c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4"/>
      <c r="Z127" s="43"/>
      <c r="AA127" s="45"/>
      <c r="AB127" s="59"/>
      <c r="AC127" s="61"/>
      <c r="AD127" s="62"/>
      <c r="AE127" s="63"/>
      <c r="AF127" s="60">
        <f t="shared" si="33"/>
        <v>0</v>
      </c>
      <c r="AG127" s="64">
        <f t="shared" si="33"/>
        <v>0</v>
      </c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2"/>
    </row>
    <row r="128" spans="1:67" ht="18" x14ac:dyDescent="0.3">
      <c r="A128" s="28">
        <v>95</v>
      </c>
      <c r="B128" s="29" t="s">
        <v>167</v>
      </c>
      <c r="C128" s="59"/>
      <c r="D128" s="60">
        <f t="shared" si="32"/>
        <v>0</v>
      </c>
      <c r="E128" s="60">
        <f t="shared" si="32"/>
        <v>0</v>
      </c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4"/>
      <c r="Z128" s="43"/>
      <c r="AA128" s="45"/>
      <c r="AB128" s="59"/>
      <c r="AC128" s="61"/>
      <c r="AD128" s="62"/>
      <c r="AE128" s="63"/>
      <c r="AF128" s="60">
        <f t="shared" si="33"/>
        <v>0</v>
      </c>
      <c r="AG128" s="64">
        <f t="shared" si="33"/>
        <v>0</v>
      </c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2"/>
    </row>
    <row r="129" spans="1:67" ht="18" x14ac:dyDescent="0.3">
      <c r="A129" s="65"/>
      <c r="B129" s="48" t="s">
        <v>168</v>
      </c>
      <c r="C129" s="49"/>
      <c r="D129" s="50">
        <f>SUM(D130)</f>
        <v>0</v>
      </c>
      <c r="E129" s="50">
        <f>SUM(E130)</f>
        <v>0</v>
      </c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2"/>
      <c r="Z129" s="51"/>
      <c r="AA129" s="53"/>
      <c r="AB129" s="49"/>
      <c r="AC129" s="54">
        <f>SUM(AC130)</f>
        <v>0</v>
      </c>
      <c r="AD129" s="55">
        <f>SUM(AD130)</f>
        <v>0</v>
      </c>
      <c r="AE129" s="56"/>
      <c r="AF129" s="50">
        <f>SUM(AF130)</f>
        <v>0</v>
      </c>
      <c r="AG129" s="50">
        <f>SUM(AG130)</f>
        <v>0</v>
      </c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8"/>
    </row>
    <row r="130" spans="1:67" ht="18" x14ac:dyDescent="0.3">
      <c r="A130" s="28">
        <v>96</v>
      </c>
      <c r="B130" s="29" t="s">
        <v>169</v>
      </c>
      <c r="C130" s="59"/>
      <c r="D130" s="60">
        <f>SUM(F130,H130,J130,L130,N130,P130,R130,T130,V130,X130,Z130)</f>
        <v>0</v>
      </c>
      <c r="E130" s="60">
        <f>SUM(G130,I130,K130,M130,O130,Q130,S130,U130,W130,Y130,AA130)</f>
        <v>0</v>
      </c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4"/>
      <c r="Z130" s="43"/>
      <c r="AA130" s="45"/>
      <c r="AB130" s="59"/>
      <c r="AC130" s="61"/>
      <c r="AD130" s="62"/>
      <c r="AE130" s="63"/>
      <c r="AF130" s="60">
        <f>SUM(AH130,AJ130,AL130,AN130,AP130,AR130,AT130,AV130,AX130,AZ130,BB130,BD130,BF130,BH130,BJ130,BL130,BN130)</f>
        <v>0</v>
      </c>
      <c r="AG130" s="64">
        <f>SUM(AI130,AK130,AM130,AO130,AQ130,AS130,AU130,AW130,AY130,BA130,BC130,BE130,BG130,BI130,BK130,BM130,BO130)</f>
        <v>0</v>
      </c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2"/>
    </row>
    <row r="131" spans="1:67" ht="18" x14ac:dyDescent="0.3">
      <c r="A131" s="65"/>
      <c r="B131" s="48" t="s">
        <v>170</v>
      </c>
      <c r="C131" s="49"/>
      <c r="D131" s="50">
        <f>SUM(D132:D134)</f>
        <v>0</v>
      </c>
      <c r="E131" s="50">
        <f>SUM(E132:E134)</f>
        <v>0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2"/>
      <c r="Z131" s="51"/>
      <c r="AA131" s="53"/>
      <c r="AB131" s="49"/>
      <c r="AC131" s="54">
        <f>SUM(AC132:AC134)</f>
        <v>0</v>
      </c>
      <c r="AD131" s="55">
        <f>SUM(AD132:AD134)</f>
        <v>0</v>
      </c>
      <c r="AE131" s="56"/>
      <c r="AF131" s="50">
        <f>SUM(AF132:AF134)</f>
        <v>0</v>
      </c>
      <c r="AG131" s="50">
        <f>SUM(AG132:AG134)</f>
        <v>0</v>
      </c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8"/>
    </row>
    <row r="132" spans="1:67" ht="18" x14ac:dyDescent="0.3">
      <c r="A132" s="28">
        <v>97</v>
      </c>
      <c r="B132" s="29" t="s">
        <v>171</v>
      </c>
      <c r="C132" s="59"/>
      <c r="D132" s="60">
        <f t="shared" ref="D132:E134" si="34">SUM(F132,H132,J132,L132,N132,P132,R132,T132,V132,X132,Z132)</f>
        <v>0</v>
      </c>
      <c r="E132" s="60">
        <f t="shared" si="34"/>
        <v>0</v>
      </c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4"/>
      <c r="Z132" s="43"/>
      <c r="AA132" s="45"/>
      <c r="AB132" s="59"/>
      <c r="AC132" s="61"/>
      <c r="AD132" s="62"/>
      <c r="AE132" s="63"/>
      <c r="AF132" s="60">
        <f t="shared" ref="AF132:AG134" si="35">SUM(AH132,AJ132,AL132,AN132,AP132,AR132,AT132,AV132,AX132,AZ132,BB132,BD132,BF132,BH132,BJ132,BL132,BN132)</f>
        <v>0</v>
      </c>
      <c r="AG132" s="64">
        <f t="shared" si="35"/>
        <v>0</v>
      </c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2"/>
    </row>
    <row r="133" spans="1:67" ht="18" x14ac:dyDescent="0.3">
      <c r="A133" s="28">
        <v>98</v>
      </c>
      <c r="B133" s="29" t="s">
        <v>172</v>
      </c>
      <c r="C133" s="59"/>
      <c r="D133" s="60">
        <f t="shared" si="34"/>
        <v>0</v>
      </c>
      <c r="E133" s="60">
        <f t="shared" si="34"/>
        <v>0</v>
      </c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4"/>
      <c r="Z133" s="43"/>
      <c r="AA133" s="45"/>
      <c r="AB133" s="59"/>
      <c r="AC133" s="61"/>
      <c r="AD133" s="62"/>
      <c r="AE133" s="63"/>
      <c r="AF133" s="60">
        <f t="shared" si="35"/>
        <v>0</v>
      </c>
      <c r="AG133" s="64">
        <f t="shared" si="35"/>
        <v>0</v>
      </c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2"/>
    </row>
    <row r="134" spans="1:67" ht="18" x14ac:dyDescent="0.3">
      <c r="A134" s="28">
        <v>99</v>
      </c>
      <c r="B134" s="29" t="s">
        <v>173</v>
      </c>
      <c r="C134" s="59"/>
      <c r="D134" s="60">
        <f t="shared" si="34"/>
        <v>0</v>
      </c>
      <c r="E134" s="60">
        <f t="shared" si="34"/>
        <v>0</v>
      </c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4"/>
      <c r="Z134" s="43"/>
      <c r="AA134" s="45"/>
      <c r="AB134" s="59"/>
      <c r="AC134" s="61"/>
      <c r="AD134" s="62"/>
      <c r="AE134" s="63"/>
      <c r="AF134" s="60">
        <f t="shared" si="35"/>
        <v>0</v>
      </c>
      <c r="AG134" s="64">
        <f t="shared" si="35"/>
        <v>0</v>
      </c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2"/>
    </row>
    <row r="135" spans="1:67" ht="18" x14ac:dyDescent="0.3">
      <c r="A135" s="65"/>
      <c r="B135" s="48" t="s">
        <v>174</v>
      </c>
      <c r="C135" s="49"/>
      <c r="D135" s="50">
        <f>SUM(D136:D137)</f>
        <v>0</v>
      </c>
      <c r="E135" s="50">
        <f>SUM(E136:E137)</f>
        <v>0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2"/>
      <c r="Z135" s="51"/>
      <c r="AA135" s="53"/>
      <c r="AB135" s="49"/>
      <c r="AC135" s="54">
        <f>SUM(AC136:AC137)</f>
        <v>0</v>
      </c>
      <c r="AD135" s="55">
        <f>SUM(AD136:AD137)</f>
        <v>0</v>
      </c>
      <c r="AE135" s="56"/>
      <c r="AF135" s="50">
        <f>SUM(AF136:AF137)</f>
        <v>0</v>
      </c>
      <c r="AG135" s="50">
        <f>SUM(AG136:AG137)</f>
        <v>0</v>
      </c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8"/>
    </row>
    <row r="136" spans="1:67" ht="18" x14ac:dyDescent="0.3">
      <c r="A136" s="28">
        <v>100</v>
      </c>
      <c r="B136" s="29" t="s">
        <v>175</v>
      </c>
      <c r="C136" s="59"/>
      <c r="D136" s="60">
        <f>SUM(F136,H136,J136,L136,N136,P136,R136,T136,V136,X136,Z136)</f>
        <v>0</v>
      </c>
      <c r="E136" s="60">
        <f>SUM(G136,I136,K136,M136,O136,Q136,S136,U136,W136,Y136,AA136)</f>
        <v>0</v>
      </c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4"/>
      <c r="Z136" s="43"/>
      <c r="AA136" s="45"/>
      <c r="AB136" s="59"/>
      <c r="AC136" s="61"/>
      <c r="AD136" s="62"/>
      <c r="AE136" s="63"/>
      <c r="AF136" s="60">
        <f>SUM(AH136,AJ136,AL136,AN136,AP136,AR136,AT136,AV136,AX136,AZ136,BB136,BD136,BF136,BH136,BJ136,BL136,BN136)</f>
        <v>0</v>
      </c>
      <c r="AG136" s="64">
        <f>SUM(AI136,AK136,AM136,AO136,AQ136,AS136,AU136,AW136,AY136,BA136,BC136,BE136,BG136,BI136,BK136,BM136,BO136)</f>
        <v>0</v>
      </c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2"/>
    </row>
    <row r="137" spans="1:67" ht="18" x14ac:dyDescent="0.3">
      <c r="A137" s="28">
        <v>101</v>
      </c>
      <c r="B137" s="29" t="s">
        <v>176</v>
      </c>
      <c r="C137" s="59"/>
      <c r="D137" s="60">
        <f>SUM(F137,H137,J137,L137,N137,P137,R137,T137,V137,X137,Z137)</f>
        <v>0</v>
      </c>
      <c r="E137" s="60">
        <f>SUM(G137,I137,K137,M137,O137,Q137,S137,U137,W137,Y137,AA137)</f>
        <v>0</v>
      </c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4"/>
      <c r="Z137" s="43"/>
      <c r="AA137" s="45"/>
      <c r="AB137" s="59"/>
      <c r="AC137" s="61"/>
      <c r="AD137" s="62"/>
      <c r="AE137" s="63"/>
      <c r="AF137" s="60">
        <f>SUM(AH137,AJ137,AL137,AN137,AP137,AR137,AT137,AV137,AX137,AZ137,BB137,BD137,BF137,BH137,BJ137,BL137,BN137)</f>
        <v>0</v>
      </c>
      <c r="AG137" s="64">
        <f>SUM(AI137,AK137,AM137,AO137,AQ137,AS137,AU137,AW137,AY137,BA137,BC137,BE137,BG137,BI137,BK137,BM137,BO137)</f>
        <v>0</v>
      </c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2"/>
    </row>
    <row r="138" spans="1:67" ht="18" x14ac:dyDescent="0.3">
      <c r="A138" s="65"/>
      <c r="B138" s="48" t="s">
        <v>177</v>
      </c>
      <c r="C138" s="49"/>
      <c r="D138" s="50">
        <f>SUM(D139)</f>
        <v>0</v>
      </c>
      <c r="E138" s="50">
        <f>SUM(E139)</f>
        <v>0</v>
      </c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2"/>
      <c r="Z138" s="51"/>
      <c r="AA138" s="53"/>
      <c r="AB138" s="49"/>
      <c r="AC138" s="54">
        <f>SUM(AC139)</f>
        <v>0</v>
      </c>
      <c r="AD138" s="55">
        <f>SUM(AD139)</f>
        <v>0</v>
      </c>
      <c r="AE138" s="56"/>
      <c r="AF138" s="50">
        <f>SUM(AF139)</f>
        <v>0</v>
      </c>
      <c r="AG138" s="50">
        <f>SUM(AG139)</f>
        <v>0</v>
      </c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8"/>
    </row>
    <row r="139" spans="1:67" ht="18" x14ac:dyDescent="0.3">
      <c r="A139" s="28">
        <v>102</v>
      </c>
      <c r="B139" s="29" t="s">
        <v>178</v>
      </c>
      <c r="C139" s="59"/>
      <c r="D139" s="60">
        <f>SUM(F139,H139,J139,L139,N139,P139,R139,T139,V139,X139,Z139)</f>
        <v>0</v>
      </c>
      <c r="E139" s="60">
        <f>SUM(G139,I139,K139,M139,O139,Q139,S139,U139,W139,Y139,AA139)</f>
        <v>0</v>
      </c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4"/>
      <c r="Z139" s="43"/>
      <c r="AA139" s="45"/>
      <c r="AB139" s="59"/>
      <c r="AC139" s="61"/>
      <c r="AD139" s="62"/>
      <c r="AE139" s="63"/>
      <c r="AF139" s="60">
        <f>SUM(AH139,AJ139,AL139,AN139,AP139,AR139,AT139,AV139,AX139,AZ139,BB139,BD139,BF139,BH139,BJ139,BL139,BN139)</f>
        <v>0</v>
      </c>
      <c r="AG139" s="64">
        <f>SUM(AI139,AK139,AM139,AO139,AQ139,AS139,AU139,AW139,AY139,BA139,BC139,BE139,BG139,BI139,BK139,BM139,BO139)</f>
        <v>0</v>
      </c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2"/>
    </row>
    <row r="140" spans="1:67" ht="18" x14ac:dyDescent="0.3">
      <c r="A140" s="65"/>
      <c r="B140" s="48" t="s">
        <v>179</v>
      </c>
      <c r="C140" s="49"/>
      <c r="D140" s="50">
        <f>SUM(D141)</f>
        <v>0</v>
      </c>
      <c r="E140" s="50">
        <f>SUM(E141)</f>
        <v>0</v>
      </c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2"/>
      <c r="Z140" s="51"/>
      <c r="AA140" s="53"/>
      <c r="AB140" s="49"/>
      <c r="AC140" s="54">
        <f>SUM(AC141)</f>
        <v>0</v>
      </c>
      <c r="AD140" s="55">
        <f>SUM(AD141)</f>
        <v>0</v>
      </c>
      <c r="AE140" s="56"/>
      <c r="AF140" s="50">
        <f>SUM(AF141)</f>
        <v>0</v>
      </c>
      <c r="AG140" s="50">
        <f>SUM(AG141)</f>
        <v>0</v>
      </c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8"/>
    </row>
    <row r="141" spans="1:67" ht="18" x14ac:dyDescent="0.3">
      <c r="A141" s="28">
        <v>103</v>
      </c>
      <c r="B141" s="29" t="s">
        <v>180</v>
      </c>
      <c r="C141" s="59"/>
      <c r="D141" s="60">
        <f>SUM(F141,H141,J141,L141,N141,P141,R141,T141,V141,X141,Z141)</f>
        <v>0</v>
      </c>
      <c r="E141" s="60">
        <f>SUM(G141,I141,K141,M141,O141,Q141,S141,U141,W141,Y141,AA141)</f>
        <v>0</v>
      </c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4"/>
      <c r="Z141" s="43"/>
      <c r="AA141" s="45"/>
      <c r="AB141" s="59"/>
      <c r="AC141" s="61"/>
      <c r="AD141" s="62"/>
      <c r="AE141" s="63"/>
      <c r="AF141" s="60">
        <f>SUM(AH141,AJ141,AL141,AN141,AP141,AR141,AT141,AV141,AX141,AZ141,BB141,BD141,BF141,BH141,BJ141,BL141,BN141)</f>
        <v>0</v>
      </c>
      <c r="AG141" s="64">
        <f>SUM(AI141,AK141,AM141,AO141,AQ141,AS141,AU141,AW141,AY141,BA141,BC141,BE141,BG141,BI141,BK141,BM141,BO141)</f>
        <v>0</v>
      </c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2"/>
    </row>
    <row r="142" spans="1:67" ht="18" x14ac:dyDescent="0.3">
      <c r="A142" s="65"/>
      <c r="B142" s="48" t="s">
        <v>181</v>
      </c>
      <c r="C142" s="49"/>
      <c r="D142" s="50">
        <f>SUM(D143)</f>
        <v>0</v>
      </c>
      <c r="E142" s="50">
        <f>SUM(E143)</f>
        <v>0</v>
      </c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2"/>
      <c r="Z142" s="51"/>
      <c r="AA142" s="53"/>
      <c r="AB142" s="49"/>
      <c r="AC142" s="54">
        <f>SUM(AC143)</f>
        <v>0</v>
      </c>
      <c r="AD142" s="55">
        <f>SUM(AD143)</f>
        <v>0</v>
      </c>
      <c r="AE142" s="56"/>
      <c r="AF142" s="50">
        <f>SUM(AF143)</f>
        <v>0</v>
      </c>
      <c r="AG142" s="50">
        <f>SUM(AG143)</f>
        <v>0</v>
      </c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8"/>
    </row>
    <row r="143" spans="1:67" ht="18" x14ac:dyDescent="0.3">
      <c r="A143" s="28">
        <v>104</v>
      </c>
      <c r="B143" s="29" t="s">
        <v>182</v>
      </c>
      <c r="C143" s="59"/>
      <c r="D143" s="60">
        <f>SUM(F143,H143,J143,L143,N143,P143,R143,T143,V143,X143,Z143)</f>
        <v>0</v>
      </c>
      <c r="E143" s="60">
        <f>SUM(G143,I143,K143,M143,O143,Q143,S143,U143,W143,Y143,AA143)</f>
        <v>0</v>
      </c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4"/>
      <c r="Z143" s="43"/>
      <c r="AA143" s="45"/>
      <c r="AB143" s="59"/>
      <c r="AC143" s="61"/>
      <c r="AD143" s="62"/>
      <c r="AE143" s="63"/>
      <c r="AF143" s="60">
        <f>SUM(AH143,AJ143,AL143,AN143,AP143,AR143,AT143,AV143,AX143,AZ143,BB143,BD143,BF143,BH143,BJ143,BL143,BN143)</f>
        <v>0</v>
      </c>
      <c r="AG143" s="64">
        <f>SUM(AI143,AK143,AM143,AO143,AQ143,AS143,AU143,AW143,AY143,BA143,BC143,BE143,BG143,BI143,BK143,BM143,BO143)</f>
        <v>0</v>
      </c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2"/>
    </row>
    <row r="144" spans="1:67" ht="18" x14ac:dyDescent="0.3">
      <c r="A144" s="65"/>
      <c r="B144" s="48" t="s">
        <v>183</v>
      </c>
      <c r="C144" s="49"/>
      <c r="D144" s="50">
        <f>SUM(D145:D147)</f>
        <v>0</v>
      </c>
      <c r="E144" s="50">
        <f>SUM(E145:E147)</f>
        <v>0</v>
      </c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2"/>
      <c r="Z144" s="51"/>
      <c r="AA144" s="53"/>
      <c r="AB144" s="49"/>
      <c r="AC144" s="54">
        <f>SUM(AC145:AC147)</f>
        <v>0</v>
      </c>
      <c r="AD144" s="55">
        <f>SUM(AD145:AD147)</f>
        <v>0</v>
      </c>
      <c r="AE144" s="56"/>
      <c r="AF144" s="50">
        <f>SUM(AF145:AF147)</f>
        <v>0</v>
      </c>
      <c r="AG144" s="50">
        <f>SUM(AG145:AG147)</f>
        <v>0</v>
      </c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8"/>
    </row>
    <row r="145" spans="1:67" ht="18" x14ac:dyDescent="0.3">
      <c r="A145" s="28">
        <v>105</v>
      </c>
      <c r="B145" s="29" t="s">
        <v>184</v>
      </c>
      <c r="C145" s="59"/>
      <c r="D145" s="60">
        <f t="shared" ref="D145:E147" si="36">SUM(F145,H145,J145,L145,N145,P145,R145,T145,V145,X145,Z145)</f>
        <v>0</v>
      </c>
      <c r="E145" s="60">
        <f t="shared" si="36"/>
        <v>0</v>
      </c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4"/>
      <c r="Z145" s="43"/>
      <c r="AA145" s="45"/>
      <c r="AB145" s="59"/>
      <c r="AC145" s="61"/>
      <c r="AD145" s="62"/>
      <c r="AE145" s="63"/>
      <c r="AF145" s="60">
        <f t="shared" ref="AF145:AG147" si="37">SUM(AH145,AJ145,AL145,AN145,AP145,AR145,AT145,AV145,AX145,AZ145,BB145,BD145,BF145,BH145,BJ145,BL145,BN145)</f>
        <v>0</v>
      </c>
      <c r="AG145" s="64">
        <f t="shared" si="37"/>
        <v>0</v>
      </c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2"/>
    </row>
    <row r="146" spans="1:67" ht="18" x14ac:dyDescent="0.3">
      <c r="A146" s="28">
        <v>106</v>
      </c>
      <c r="B146" s="29" t="s">
        <v>185</v>
      </c>
      <c r="C146" s="59"/>
      <c r="D146" s="60">
        <f t="shared" si="36"/>
        <v>0</v>
      </c>
      <c r="E146" s="60">
        <f t="shared" si="36"/>
        <v>0</v>
      </c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4"/>
      <c r="Z146" s="43"/>
      <c r="AA146" s="45"/>
      <c r="AB146" s="59"/>
      <c r="AC146" s="61"/>
      <c r="AD146" s="62"/>
      <c r="AE146" s="63"/>
      <c r="AF146" s="60">
        <f t="shared" si="37"/>
        <v>0</v>
      </c>
      <c r="AG146" s="64">
        <f t="shared" si="37"/>
        <v>0</v>
      </c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2"/>
    </row>
    <row r="147" spans="1:67" ht="18" x14ac:dyDescent="0.3">
      <c r="A147" s="28">
        <v>107</v>
      </c>
      <c r="B147" s="29" t="s">
        <v>186</v>
      </c>
      <c r="C147" s="59"/>
      <c r="D147" s="60">
        <f t="shared" si="36"/>
        <v>0</v>
      </c>
      <c r="E147" s="60">
        <f t="shared" si="36"/>
        <v>0</v>
      </c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4"/>
      <c r="Z147" s="43"/>
      <c r="AA147" s="45"/>
      <c r="AB147" s="59"/>
      <c r="AC147" s="61"/>
      <c r="AD147" s="62"/>
      <c r="AE147" s="63"/>
      <c r="AF147" s="60">
        <f t="shared" si="37"/>
        <v>0</v>
      </c>
      <c r="AG147" s="64">
        <f t="shared" si="37"/>
        <v>0</v>
      </c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2"/>
    </row>
    <row r="148" spans="1:67" ht="18" x14ac:dyDescent="0.3">
      <c r="A148" s="65"/>
      <c r="B148" s="48" t="s">
        <v>187</v>
      </c>
      <c r="C148" s="49"/>
      <c r="D148" s="50">
        <f>SUM(D149:D151)</f>
        <v>0</v>
      </c>
      <c r="E148" s="50">
        <f>SUM(E149:E151)</f>
        <v>0</v>
      </c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2"/>
      <c r="Z148" s="51"/>
      <c r="AA148" s="53"/>
      <c r="AB148" s="49"/>
      <c r="AC148" s="54">
        <f>SUM(AC149:AC151)</f>
        <v>0</v>
      </c>
      <c r="AD148" s="55">
        <f>SUM(AD149:AD151)</f>
        <v>0</v>
      </c>
      <c r="AE148" s="56"/>
      <c r="AF148" s="50">
        <f>SUM(AF149:AF151)</f>
        <v>0</v>
      </c>
      <c r="AG148" s="50">
        <f>SUM(AG149:AG151)</f>
        <v>0</v>
      </c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8"/>
    </row>
    <row r="149" spans="1:67" ht="18" x14ac:dyDescent="0.3">
      <c r="A149" s="28">
        <v>108</v>
      </c>
      <c r="B149" s="29" t="s">
        <v>188</v>
      </c>
      <c r="C149" s="59"/>
      <c r="D149" s="60">
        <f t="shared" ref="D149:E151" si="38">SUM(F149,H149,J149,L149,N149,P149,R149,T149,V149,X149,Z149)</f>
        <v>0</v>
      </c>
      <c r="E149" s="60">
        <f t="shared" si="38"/>
        <v>0</v>
      </c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4"/>
      <c r="Z149" s="43"/>
      <c r="AA149" s="45"/>
      <c r="AB149" s="59"/>
      <c r="AC149" s="61"/>
      <c r="AD149" s="62"/>
      <c r="AE149" s="63"/>
      <c r="AF149" s="60">
        <f t="shared" ref="AF149:AG151" si="39">SUM(AH149,AJ149,AL149,AN149,AP149,AR149,AT149,AV149,AX149,AZ149,BB149,BD149,BF149,BH149,BJ149,BL149,BN149)</f>
        <v>0</v>
      </c>
      <c r="AG149" s="64">
        <f t="shared" si="39"/>
        <v>0</v>
      </c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2"/>
    </row>
    <row r="150" spans="1:67" ht="18" x14ac:dyDescent="0.3">
      <c r="A150" s="28">
        <v>109</v>
      </c>
      <c r="B150" s="29" t="s">
        <v>189</v>
      </c>
      <c r="C150" s="59"/>
      <c r="D150" s="60">
        <f t="shared" si="38"/>
        <v>0</v>
      </c>
      <c r="E150" s="60">
        <f t="shared" si="38"/>
        <v>0</v>
      </c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4"/>
      <c r="Z150" s="43"/>
      <c r="AA150" s="45"/>
      <c r="AB150" s="59"/>
      <c r="AC150" s="61"/>
      <c r="AD150" s="62"/>
      <c r="AE150" s="63"/>
      <c r="AF150" s="60">
        <f t="shared" si="39"/>
        <v>0</v>
      </c>
      <c r="AG150" s="64">
        <f t="shared" si="39"/>
        <v>0</v>
      </c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2"/>
    </row>
    <row r="151" spans="1:67" ht="18" x14ac:dyDescent="0.3">
      <c r="A151" s="28">
        <v>110</v>
      </c>
      <c r="B151" s="29" t="s">
        <v>190</v>
      </c>
      <c r="C151" s="59"/>
      <c r="D151" s="60">
        <f t="shared" si="38"/>
        <v>0</v>
      </c>
      <c r="E151" s="60">
        <f t="shared" si="38"/>
        <v>0</v>
      </c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4"/>
      <c r="Z151" s="43"/>
      <c r="AA151" s="45"/>
      <c r="AB151" s="59"/>
      <c r="AC151" s="61"/>
      <c r="AD151" s="62"/>
      <c r="AE151" s="63"/>
      <c r="AF151" s="60">
        <f t="shared" si="39"/>
        <v>0</v>
      </c>
      <c r="AG151" s="64">
        <f t="shared" si="39"/>
        <v>0</v>
      </c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2"/>
    </row>
    <row r="152" spans="1:67" ht="18" x14ac:dyDescent="0.3">
      <c r="A152" s="65"/>
      <c r="B152" s="48" t="s">
        <v>191</v>
      </c>
      <c r="C152" s="49"/>
      <c r="D152" s="50">
        <f>SUM(D153:D162)</f>
        <v>0</v>
      </c>
      <c r="E152" s="50">
        <f>SUM(E153:E162)</f>
        <v>0</v>
      </c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2"/>
      <c r="Z152" s="51"/>
      <c r="AA152" s="53"/>
      <c r="AB152" s="49"/>
      <c r="AC152" s="54">
        <f>SUM(AC153:AC162)</f>
        <v>0</v>
      </c>
      <c r="AD152" s="55">
        <f>SUM(AD153:AD162)</f>
        <v>0</v>
      </c>
      <c r="AE152" s="56"/>
      <c r="AF152" s="50">
        <f>SUM(AF153:AF162)</f>
        <v>0</v>
      </c>
      <c r="AG152" s="50">
        <f>SUM(AG153:AG162)</f>
        <v>0</v>
      </c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8"/>
    </row>
    <row r="153" spans="1:67" ht="18" x14ac:dyDescent="0.3">
      <c r="A153" s="28">
        <v>111</v>
      </c>
      <c r="B153" s="29" t="s">
        <v>192</v>
      </c>
      <c r="C153" s="59"/>
      <c r="D153" s="60">
        <f t="shared" ref="D153:D162" si="40">SUM(F153,H153,J153,L153,N153,P153,R153,T153,V153,X153,Z153)</f>
        <v>0</v>
      </c>
      <c r="E153" s="60">
        <f t="shared" ref="E153:E162" si="41">SUM(G153,I153,K153,M153,O153,Q153,S153,U153,W153,Y153,AA153)</f>
        <v>0</v>
      </c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4"/>
      <c r="Z153" s="43"/>
      <c r="AA153" s="45"/>
      <c r="AB153" s="59"/>
      <c r="AC153" s="61"/>
      <c r="AD153" s="62"/>
      <c r="AE153" s="63"/>
      <c r="AF153" s="60">
        <f t="shared" ref="AF153:AF162" si="42">SUM(AH153,AJ153,AL153,AN153,AP153,AR153,AT153,AV153,AX153,AZ153,BB153,BD153,BF153,BH153,BJ153,BL153,BN153)</f>
        <v>0</v>
      </c>
      <c r="AG153" s="64">
        <f t="shared" ref="AG153:AG162" si="43">SUM(AI153,AK153,AM153,AO153,AQ153,AS153,AU153,AW153,AY153,BA153,BC153,BE153,BG153,BI153,BK153,BM153,BO153)</f>
        <v>0</v>
      </c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2"/>
    </row>
    <row r="154" spans="1:67" ht="18" x14ac:dyDescent="0.3">
      <c r="A154" s="28">
        <v>112</v>
      </c>
      <c r="B154" s="29" t="s">
        <v>193</v>
      </c>
      <c r="C154" s="59"/>
      <c r="D154" s="60">
        <f t="shared" si="40"/>
        <v>0</v>
      </c>
      <c r="E154" s="60">
        <f t="shared" si="41"/>
        <v>0</v>
      </c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4"/>
      <c r="Z154" s="43"/>
      <c r="AA154" s="45"/>
      <c r="AB154" s="59"/>
      <c r="AC154" s="61"/>
      <c r="AD154" s="62"/>
      <c r="AE154" s="63"/>
      <c r="AF154" s="60">
        <f t="shared" si="42"/>
        <v>0</v>
      </c>
      <c r="AG154" s="64">
        <f t="shared" si="43"/>
        <v>0</v>
      </c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2"/>
    </row>
    <row r="155" spans="1:67" ht="18" x14ac:dyDescent="0.3">
      <c r="A155" s="28">
        <v>113</v>
      </c>
      <c r="B155" s="29" t="s">
        <v>194</v>
      </c>
      <c r="C155" s="59"/>
      <c r="D155" s="60">
        <f t="shared" si="40"/>
        <v>0</v>
      </c>
      <c r="E155" s="60">
        <f t="shared" si="41"/>
        <v>0</v>
      </c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4"/>
      <c r="Z155" s="43"/>
      <c r="AA155" s="45"/>
      <c r="AB155" s="59"/>
      <c r="AC155" s="61"/>
      <c r="AD155" s="62"/>
      <c r="AE155" s="63"/>
      <c r="AF155" s="60">
        <f t="shared" si="42"/>
        <v>0</v>
      </c>
      <c r="AG155" s="64">
        <f t="shared" si="43"/>
        <v>0</v>
      </c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2"/>
    </row>
    <row r="156" spans="1:67" ht="18" x14ac:dyDescent="0.3">
      <c r="A156" s="28">
        <v>114</v>
      </c>
      <c r="B156" s="29" t="s">
        <v>195</v>
      </c>
      <c r="C156" s="59"/>
      <c r="D156" s="60">
        <f t="shared" si="40"/>
        <v>0</v>
      </c>
      <c r="E156" s="60">
        <f t="shared" si="41"/>
        <v>0</v>
      </c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4"/>
      <c r="Z156" s="43"/>
      <c r="AA156" s="45"/>
      <c r="AB156" s="59"/>
      <c r="AC156" s="61"/>
      <c r="AD156" s="62"/>
      <c r="AE156" s="63"/>
      <c r="AF156" s="60">
        <f t="shared" si="42"/>
        <v>0</v>
      </c>
      <c r="AG156" s="64">
        <f t="shared" si="43"/>
        <v>0</v>
      </c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2"/>
    </row>
    <row r="157" spans="1:67" ht="18" x14ac:dyDescent="0.3">
      <c r="A157" s="28">
        <v>115</v>
      </c>
      <c r="B157" s="29" t="s">
        <v>469</v>
      </c>
      <c r="C157" s="59"/>
      <c r="D157" s="60">
        <f t="shared" si="40"/>
        <v>0</v>
      </c>
      <c r="E157" s="60">
        <f t="shared" si="41"/>
        <v>0</v>
      </c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4"/>
      <c r="Z157" s="43"/>
      <c r="AA157" s="45"/>
      <c r="AB157" s="59"/>
      <c r="AC157" s="61"/>
      <c r="AD157" s="62"/>
      <c r="AE157" s="63"/>
      <c r="AF157" s="60">
        <f t="shared" si="42"/>
        <v>0</v>
      </c>
      <c r="AG157" s="64">
        <f t="shared" si="43"/>
        <v>0</v>
      </c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2"/>
    </row>
    <row r="158" spans="1:67" ht="18" x14ac:dyDescent="0.3">
      <c r="A158" s="28">
        <v>116</v>
      </c>
      <c r="B158" s="29" t="s">
        <v>197</v>
      </c>
      <c r="C158" s="59"/>
      <c r="D158" s="60">
        <f t="shared" si="40"/>
        <v>0</v>
      </c>
      <c r="E158" s="60">
        <f t="shared" si="41"/>
        <v>0</v>
      </c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4"/>
      <c r="Z158" s="43"/>
      <c r="AA158" s="45"/>
      <c r="AB158" s="59"/>
      <c r="AC158" s="61"/>
      <c r="AD158" s="62"/>
      <c r="AE158" s="63"/>
      <c r="AF158" s="60">
        <f t="shared" si="42"/>
        <v>0</v>
      </c>
      <c r="AG158" s="64">
        <f t="shared" si="43"/>
        <v>0</v>
      </c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2"/>
    </row>
    <row r="159" spans="1:67" ht="18" x14ac:dyDescent="0.3">
      <c r="A159" s="28">
        <v>117</v>
      </c>
      <c r="B159" s="29" t="s">
        <v>198</v>
      </c>
      <c r="C159" s="59"/>
      <c r="D159" s="60">
        <f t="shared" si="40"/>
        <v>0</v>
      </c>
      <c r="E159" s="60">
        <f t="shared" si="41"/>
        <v>0</v>
      </c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4"/>
      <c r="Z159" s="43"/>
      <c r="AA159" s="45"/>
      <c r="AB159" s="59"/>
      <c r="AC159" s="61"/>
      <c r="AD159" s="62"/>
      <c r="AE159" s="63"/>
      <c r="AF159" s="60">
        <f t="shared" si="42"/>
        <v>0</v>
      </c>
      <c r="AG159" s="64">
        <f t="shared" si="43"/>
        <v>0</v>
      </c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2"/>
    </row>
    <row r="160" spans="1:67" ht="18" x14ac:dyDescent="0.3">
      <c r="A160" s="28">
        <v>118</v>
      </c>
      <c r="B160" s="29" t="s">
        <v>199</v>
      </c>
      <c r="C160" s="59"/>
      <c r="D160" s="60">
        <f t="shared" si="40"/>
        <v>0</v>
      </c>
      <c r="E160" s="60">
        <f t="shared" si="41"/>
        <v>0</v>
      </c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4"/>
      <c r="Z160" s="43"/>
      <c r="AA160" s="45"/>
      <c r="AB160" s="59"/>
      <c r="AC160" s="61"/>
      <c r="AD160" s="62"/>
      <c r="AE160" s="63"/>
      <c r="AF160" s="60">
        <f t="shared" si="42"/>
        <v>0</v>
      </c>
      <c r="AG160" s="64">
        <f t="shared" si="43"/>
        <v>0</v>
      </c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2"/>
    </row>
    <row r="161" spans="1:67" ht="18" x14ac:dyDescent="0.3">
      <c r="A161" s="28">
        <v>119</v>
      </c>
      <c r="B161" s="29" t="s">
        <v>200</v>
      </c>
      <c r="C161" s="59"/>
      <c r="D161" s="60">
        <f t="shared" si="40"/>
        <v>0</v>
      </c>
      <c r="E161" s="60">
        <f t="shared" si="41"/>
        <v>0</v>
      </c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4"/>
      <c r="Z161" s="43"/>
      <c r="AA161" s="45"/>
      <c r="AB161" s="59"/>
      <c r="AC161" s="61"/>
      <c r="AD161" s="62"/>
      <c r="AE161" s="63"/>
      <c r="AF161" s="60">
        <f t="shared" si="42"/>
        <v>0</v>
      </c>
      <c r="AG161" s="64">
        <f t="shared" si="43"/>
        <v>0</v>
      </c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2"/>
    </row>
    <row r="162" spans="1:67" ht="18" x14ac:dyDescent="0.3">
      <c r="A162" s="28">
        <v>120</v>
      </c>
      <c r="B162" s="29" t="s">
        <v>201</v>
      </c>
      <c r="C162" s="59"/>
      <c r="D162" s="60">
        <f t="shared" si="40"/>
        <v>0</v>
      </c>
      <c r="E162" s="60">
        <f t="shared" si="41"/>
        <v>0</v>
      </c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4"/>
      <c r="Z162" s="43"/>
      <c r="AA162" s="45"/>
      <c r="AB162" s="59"/>
      <c r="AC162" s="61"/>
      <c r="AD162" s="62"/>
      <c r="AE162" s="63"/>
      <c r="AF162" s="60">
        <f t="shared" si="42"/>
        <v>0</v>
      </c>
      <c r="AG162" s="64">
        <f t="shared" si="43"/>
        <v>0</v>
      </c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2"/>
    </row>
    <row r="163" spans="1:67" ht="18" x14ac:dyDescent="0.3">
      <c r="A163" s="65"/>
      <c r="B163" s="48" t="s">
        <v>202</v>
      </c>
      <c r="C163" s="49"/>
      <c r="D163" s="50">
        <f>SUM(D164:D165)</f>
        <v>0</v>
      </c>
      <c r="E163" s="50">
        <f>SUM(E164:E165)</f>
        <v>0</v>
      </c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2"/>
      <c r="Z163" s="51"/>
      <c r="AA163" s="53"/>
      <c r="AB163" s="49"/>
      <c r="AC163" s="54">
        <f>SUM(AC164:AC165)</f>
        <v>0</v>
      </c>
      <c r="AD163" s="55">
        <f>SUM(AD164:AD165)</f>
        <v>0</v>
      </c>
      <c r="AE163" s="56"/>
      <c r="AF163" s="50">
        <f>SUM(AF164:AF165)</f>
        <v>0</v>
      </c>
      <c r="AG163" s="50">
        <f>SUM(AG164:AG165)</f>
        <v>0</v>
      </c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8"/>
    </row>
    <row r="164" spans="1:67" ht="18" x14ac:dyDescent="0.3">
      <c r="A164" s="28">
        <v>121</v>
      </c>
      <c r="B164" s="29" t="s">
        <v>203</v>
      </c>
      <c r="C164" s="59"/>
      <c r="D164" s="60">
        <f>SUM(F164,H164,J164,L164,N164,P164,R164,T164,V164,X164,Z164)</f>
        <v>0</v>
      </c>
      <c r="E164" s="60">
        <f>SUM(G164,I164,K164,M164,O164,Q164,S164,U164,W164,Y164,AA164)</f>
        <v>0</v>
      </c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4"/>
      <c r="Z164" s="43"/>
      <c r="AA164" s="45"/>
      <c r="AB164" s="59"/>
      <c r="AC164" s="61"/>
      <c r="AD164" s="62"/>
      <c r="AE164" s="46"/>
      <c r="AF164" s="31">
        <f>SUM(AH164,AJ164,AL164,AN164,AP164,AR164,AT164,AV164,AX164,AZ164,BB164,BD164,BF164,BH164,BJ164,BL164,BN164)</f>
        <v>0</v>
      </c>
      <c r="AG164" s="32">
        <f>SUM(AI164,AK164,AM164,AO164,AQ164,AS164,AU164,AW164,AY164,BA164,BC164,BE164,BG164,BI164,BK164,BM164,BO164)</f>
        <v>0</v>
      </c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2"/>
    </row>
    <row r="165" spans="1:67" ht="18" x14ac:dyDescent="0.3">
      <c r="A165" s="28">
        <v>122</v>
      </c>
      <c r="B165" s="29" t="s">
        <v>204</v>
      </c>
      <c r="C165" s="59"/>
      <c r="D165" s="60">
        <f>SUM(F165,H165,J165,L165,N165,P165,R165,T165,V165,X165,Z165)</f>
        <v>0</v>
      </c>
      <c r="E165" s="60">
        <f>SUM(G165,I165,K165,M165,O165,Q165,S165,U165,W165,Y165,AA165)</f>
        <v>0</v>
      </c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4"/>
      <c r="Z165" s="43"/>
      <c r="AA165" s="45"/>
      <c r="AB165" s="59"/>
      <c r="AC165" s="61"/>
      <c r="AD165" s="62"/>
      <c r="AE165" s="63"/>
      <c r="AF165" s="60">
        <f>SUM(AH165,AJ165,AL165,AN165,AP165,AR165,AT165,AV165,AX165,AZ165,BB165,BD165,BF165,BH165,BJ165,BL165,BN165)</f>
        <v>0</v>
      </c>
      <c r="AG165" s="64">
        <f>SUM(AI165,AK165,AM165,AO165,AQ165,AS165,AU165,AW165,AY165,BA165,BC165,BE165,BG165,BI165,BK165,BM165,BO165)</f>
        <v>0</v>
      </c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2"/>
    </row>
    <row r="166" spans="1:67" ht="18" x14ac:dyDescent="0.3">
      <c r="A166" s="65"/>
      <c r="B166" s="48" t="s">
        <v>205</v>
      </c>
      <c r="C166" s="49"/>
      <c r="D166" s="50">
        <f>SUM(D167)</f>
        <v>0</v>
      </c>
      <c r="E166" s="50">
        <f>SUM(E167)</f>
        <v>0</v>
      </c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2"/>
      <c r="Z166" s="51"/>
      <c r="AA166" s="53"/>
      <c r="AB166" s="49"/>
      <c r="AC166" s="54">
        <f>SUM(AC167)</f>
        <v>0</v>
      </c>
      <c r="AD166" s="55">
        <f>SUM(AD167)</f>
        <v>0</v>
      </c>
      <c r="AE166" s="56"/>
      <c r="AF166" s="50">
        <f>SUM(AF167)</f>
        <v>0</v>
      </c>
      <c r="AG166" s="50">
        <f>SUM(AG167)</f>
        <v>0</v>
      </c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8"/>
    </row>
    <row r="167" spans="1:67" ht="18" x14ac:dyDescent="0.3">
      <c r="A167" s="28">
        <v>123</v>
      </c>
      <c r="B167" s="170" t="s">
        <v>206</v>
      </c>
      <c r="C167" s="59"/>
      <c r="D167" s="60">
        <f>SUM(F167,H167,J167,L167,N167,P167,R167,T167,V167,X167,Z167)</f>
        <v>0</v>
      </c>
      <c r="E167" s="60">
        <f>SUM(G167,I167,K167,M167,O167,Q167,S167,U167,W167,Y167,AA167)</f>
        <v>0</v>
      </c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4"/>
      <c r="Z167" s="43"/>
      <c r="AA167" s="45"/>
      <c r="AB167" s="59"/>
      <c r="AC167" s="61"/>
      <c r="AD167" s="62"/>
      <c r="AE167" s="63"/>
      <c r="AF167" s="60">
        <f>SUM(AH167,AJ167,AL167,AN167,AP167,AR167,AT167,AV167,AX167,AZ167,BB167,BD167,BF167,BH167,BJ167,BL167,BN167)</f>
        <v>0</v>
      </c>
      <c r="AG167" s="64">
        <f>SUM(AI167,AK167,AM167,AO167,AQ167,AS167,AU167,AW167,AY167,BA167,BC167,BE167,BG167,BI167,BK167,BM167,BO167)</f>
        <v>0</v>
      </c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2"/>
    </row>
    <row r="168" spans="1:67" ht="18" x14ac:dyDescent="0.3">
      <c r="A168" s="65"/>
      <c r="B168" s="48" t="s">
        <v>207</v>
      </c>
      <c r="C168" s="49"/>
      <c r="D168" s="50">
        <f>SUM(D169:D170)</f>
        <v>0</v>
      </c>
      <c r="E168" s="50">
        <f>SUM(E169:E170)</f>
        <v>0</v>
      </c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2"/>
      <c r="Z168" s="51"/>
      <c r="AA168" s="53"/>
      <c r="AB168" s="49"/>
      <c r="AC168" s="54">
        <f>SUM(AC169:AC170)</f>
        <v>0</v>
      </c>
      <c r="AD168" s="55">
        <f>SUM(AD169:AD170)</f>
        <v>0</v>
      </c>
      <c r="AE168" s="56"/>
      <c r="AF168" s="50">
        <f>SUM(AF169:AF170)</f>
        <v>0</v>
      </c>
      <c r="AG168" s="50">
        <f>SUM(AG169:AG170)</f>
        <v>0</v>
      </c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8"/>
    </row>
    <row r="169" spans="1:67" ht="18" x14ac:dyDescent="0.3">
      <c r="A169" s="28">
        <v>124</v>
      </c>
      <c r="B169" s="170" t="s">
        <v>208</v>
      </c>
      <c r="C169" s="59"/>
      <c r="D169" s="60">
        <f>SUM(F169,H169,J169,L169,N169,P169,R169,T169,V169,X169,Z169)</f>
        <v>0</v>
      </c>
      <c r="E169" s="60">
        <f>SUM(G169,I169,K169,M169,O169,Q169,S169,U169,W169,Y169,AA169)</f>
        <v>0</v>
      </c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4"/>
      <c r="Z169" s="43"/>
      <c r="AA169" s="45"/>
      <c r="AB169" s="59"/>
      <c r="AC169" s="61"/>
      <c r="AD169" s="62"/>
      <c r="AE169" s="63"/>
      <c r="AF169" s="60">
        <f>SUM(AH169,AJ169,AL169,AN169,AP169,AR169,AT169,AV169,AX169,AZ169,BB169,BD169,BF169,BH169,BJ169,BL169,BN169)</f>
        <v>0</v>
      </c>
      <c r="AG169" s="64">
        <f>SUM(AI169,AK169,AM169,AO169,AQ169,AS169,AU169,AW169,AY169,BA169,BC169,BE169,BG169,BI169,BK169,BM169,BO169)</f>
        <v>0</v>
      </c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2"/>
    </row>
    <row r="170" spans="1:67" ht="18" x14ac:dyDescent="0.3">
      <c r="A170" s="28">
        <v>125</v>
      </c>
      <c r="B170" s="29" t="s">
        <v>209</v>
      </c>
      <c r="C170" s="59"/>
      <c r="D170" s="60">
        <f>SUM(F170,H170,J170,L170,N170,P170,R170,T170,V170,X170,Z170)</f>
        <v>0</v>
      </c>
      <c r="E170" s="60">
        <f>SUM(G170,I170,K170,M170,O170,Q170,S170,U170,W170,Y170,AA170)</f>
        <v>0</v>
      </c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4"/>
      <c r="Z170" s="43"/>
      <c r="AA170" s="45"/>
      <c r="AB170" s="59"/>
      <c r="AC170" s="61"/>
      <c r="AD170" s="62"/>
      <c r="AE170" s="63"/>
      <c r="AF170" s="60">
        <f>SUM(AH170,AJ170,AL170,AN170,AP170,AR170,AT170,AV170,AX170,AZ170,BB170,BD170,BF170,BH170,BJ170,BL170,BN170)</f>
        <v>0</v>
      </c>
      <c r="AG170" s="64">
        <f>SUM(AI170,AK170,AM170,AO170,AQ170,AS170,AU170,AW170,AY170,BA170,BC170,BE170,BG170,BI170,BK170,BM170,BO170)</f>
        <v>0</v>
      </c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2"/>
    </row>
    <row r="171" spans="1:67" ht="18" x14ac:dyDescent="0.3">
      <c r="A171" s="65"/>
      <c r="B171" s="48" t="s">
        <v>210</v>
      </c>
      <c r="C171" s="49"/>
      <c r="D171" s="50">
        <f>SUM(D172)</f>
        <v>0</v>
      </c>
      <c r="E171" s="50">
        <f>SUM(E172)</f>
        <v>0</v>
      </c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2"/>
      <c r="Z171" s="51"/>
      <c r="AA171" s="53"/>
      <c r="AB171" s="49"/>
      <c r="AC171" s="54">
        <f>SUM(AC172)</f>
        <v>0</v>
      </c>
      <c r="AD171" s="55">
        <f>SUM(AD172)</f>
        <v>0</v>
      </c>
      <c r="AE171" s="56"/>
      <c r="AF171" s="50">
        <f>SUM(AF172)</f>
        <v>0</v>
      </c>
      <c r="AG171" s="50">
        <f>SUM(AG172)</f>
        <v>0</v>
      </c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8"/>
    </row>
    <row r="172" spans="1:67" ht="18" x14ac:dyDescent="0.3">
      <c r="A172" s="28">
        <v>126</v>
      </c>
      <c r="B172" s="29" t="s">
        <v>211</v>
      </c>
      <c r="C172" s="59"/>
      <c r="D172" s="60">
        <f>SUM(F172,H172,J172,L172,N172,P172,R172,T172,V172,X172,Z172)</f>
        <v>0</v>
      </c>
      <c r="E172" s="60">
        <f>SUM(G172,I172,K172,M172,O172,Q172,S172,U172,W172,Y172,AA172)</f>
        <v>0</v>
      </c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4"/>
      <c r="Z172" s="43"/>
      <c r="AA172" s="45"/>
      <c r="AB172" s="59"/>
      <c r="AC172" s="61"/>
      <c r="AD172" s="62"/>
      <c r="AE172" s="63"/>
      <c r="AF172" s="60">
        <f>SUM(AH172,AJ172,AL172,AN172,AP172,AR172,AT172,AV172,AX172,AZ172,BB172,BD172,BF172,BH172,BJ172,BL172,BN172)</f>
        <v>0</v>
      </c>
      <c r="AG172" s="64">
        <f>SUM(AI172,AK172,AM172,AO172,AQ172,AS172,AU172,AW172,AY172,BA172,BC172,BE172,BG172,BI172,BK172,BM172,BO172)</f>
        <v>0</v>
      </c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2"/>
    </row>
    <row r="173" spans="1:67" ht="18" x14ac:dyDescent="0.3">
      <c r="A173" s="65"/>
      <c r="B173" s="48" t="s">
        <v>212</v>
      </c>
      <c r="C173" s="49"/>
      <c r="D173" s="50">
        <f>SUM(D174:D177)</f>
        <v>0</v>
      </c>
      <c r="E173" s="50">
        <f>SUM(E174:E177)</f>
        <v>0</v>
      </c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2"/>
      <c r="Z173" s="51"/>
      <c r="AA173" s="53"/>
      <c r="AB173" s="49"/>
      <c r="AC173" s="54">
        <f>SUM(AC174:AC177)</f>
        <v>0</v>
      </c>
      <c r="AD173" s="55">
        <f>SUM(AD174:AD177)</f>
        <v>0</v>
      </c>
      <c r="AE173" s="56"/>
      <c r="AF173" s="50">
        <f>SUM(AF174:AF177)</f>
        <v>0</v>
      </c>
      <c r="AG173" s="50">
        <f>SUM(AG174:AG177)</f>
        <v>0</v>
      </c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8"/>
    </row>
    <row r="174" spans="1:67" ht="18" x14ac:dyDescent="0.3">
      <c r="A174" s="28">
        <v>127</v>
      </c>
      <c r="B174" s="29" t="s">
        <v>213</v>
      </c>
      <c r="C174" s="59"/>
      <c r="D174" s="60">
        <f t="shared" ref="D174:E177" si="44">SUM(F174,H174,J174,L174,N174,P174,R174,T174,V174,X174,Z174)</f>
        <v>0</v>
      </c>
      <c r="E174" s="60">
        <f t="shared" si="44"/>
        <v>0</v>
      </c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4"/>
      <c r="Z174" s="43"/>
      <c r="AA174" s="45"/>
      <c r="AB174" s="59"/>
      <c r="AC174" s="61"/>
      <c r="AD174" s="62"/>
      <c r="AE174" s="63"/>
      <c r="AF174" s="60">
        <f t="shared" ref="AF174:AG177" si="45">SUM(AH174,AJ174,AL174,AN174,AP174,AR174,AT174,AV174,AX174,AZ174,BB174,BD174,BF174,BH174,BJ174,BL174,BN174)</f>
        <v>0</v>
      </c>
      <c r="AG174" s="64">
        <f t="shared" si="45"/>
        <v>0</v>
      </c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2"/>
    </row>
    <row r="175" spans="1:67" ht="18" x14ac:dyDescent="0.3">
      <c r="A175" s="28">
        <v>128</v>
      </c>
      <c r="B175" s="29" t="s">
        <v>214</v>
      </c>
      <c r="C175" s="59"/>
      <c r="D175" s="60">
        <f t="shared" si="44"/>
        <v>0</v>
      </c>
      <c r="E175" s="60">
        <f t="shared" si="44"/>
        <v>0</v>
      </c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4"/>
      <c r="Z175" s="43"/>
      <c r="AA175" s="45"/>
      <c r="AB175" s="59"/>
      <c r="AC175" s="61"/>
      <c r="AD175" s="62"/>
      <c r="AE175" s="63"/>
      <c r="AF175" s="60">
        <f t="shared" si="45"/>
        <v>0</v>
      </c>
      <c r="AG175" s="64">
        <f t="shared" si="45"/>
        <v>0</v>
      </c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2"/>
    </row>
    <row r="176" spans="1:67" ht="18" x14ac:dyDescent="0.3">
      <c r="A176" s="28">
        <v>129</v>
      </c>
      <c r="B176" s="29" t="s">
        <v>215</v>
      </c>
      <c r="C176" s="59"/>
      <c r="D176" s="60">
        <f t="shared" si="44"/>
        <v>0</v>
      </c>
      <c r="E176" s="60">
        <f t="shared" si="44"/>
        <v>0</v>
      </c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4"/>
      <c r="Z176" s="43"/>
      <c r="AA176" s="45"/>
      <c r="AB176" s="59"/>
      <c r="AC176" s="61"/>
      <c r="AD176" s="62"/>
      <c r="AE176" s="63"/>
      <c r="AF176" s="60">
        <f t="shared" si="45"/>
        <v>0</v>
      </c>
      <c r="AG176" s="64">
        <f t="shared" si="45"/>
        <v>0</v>
      </c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2"/>
    </row>
    <row r="177" spans="1:67" ht="18" x14ac:dyDescent="0.3">
      <c r="A177" s="28">
        <v>130</v>
      </c>
      <c r="B177" s="29" t="s">
        <v>216</v>
      </c>
      <c r="C177" s="59"/>
      <c r="D177" s="60">
        <f t="shared" si="44"/>
        <v>0</v>
      </c>
      <c r="E177" s="60">
        <f t="shared" si="44"/>
        <v>0</v>
      </c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4"/>
      <c r="Z177" s="43"/>
      <c r="AA177" s="45"/>
      <c r="AB177" s="59"/>
      <c r="AC177" s="61"/>
      <c r="AD177" s="62"/>
      <c r="AE177" s="63"/>
      <c r="AF177" s="60">
        <f t="shared" si="45"/>
        <v>0</v>
      </c>
      <c r="AG177" s="64">
        <f t="shared" si="45"/>
        <v>0</v>
      </c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2"/>
    </row>
    <row r="178" spans="1:67" ht="18" x14ac:dyDescent="0.3">
      <c r="A178" s="65"/>
      <c r="B178" s="48" t="s">
        <v>217</v>
      </c>
      <c r="C178" s="49"/>
      <c r="D178" s="50">
        <f>SUM(D179:D180)</f>
        <v>0</v>
      </c>
      <c r="E178" s="50">
        <f>SUM(E179:E180)</f>
        <v>0</v>
      </c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2"/>
      <c r="Z178" s="51"/>
      <c r="AA178" s="53"/>
      <c r="AB178" s="49"/>
      <c r="AC178" s="54">
        <f>SUM(AC179:AC180)</f>
        <v>0</v>
      </c>
      <c r="AD178" s="55">
        <f>SUM(AD179:AD180)</f>
        <v>0</v>
      </c>
      <c r="AE178" s="56"/>
      <c r="AF178" s="50">
        <f>SUM(AF179:AF180)</f>
        <v>0</v>
      </c>
      <c r="AG178" s="50">
        <f>SUM(AG179:AG180)</f>
        <v>0</v>
      </c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8"/>
    </row>
    <row r="179" spans="1:67" ht="18" x14ac:dyDescent="0.3">
      <c r="A179" s="28">
        <v>131</v>
      </c>
      <c r="B179" s="29" t="s">
        <v>218</v>
      </c>
      <c r="C179" s="59"/>
      <c r="D179" s="60">
        <f>SUM(F179,H179,J179,L179,N179,P179,R179,T179,V179,X179,Z179)</f>
        <v>0</v>
      </c>
      <c r="E179" s="60">
        <f>SUM(G179,I179,K179,M179,O179,Q179,S179,U179,W179,Y179,AA179)</f>
        <v>0</v>
      </c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4"/>
      <c r="Z179" s="43"/>
      <c r="AA179" s="45"/>
      <c r="AB179" s="59"/>
      <c r="AC179" s="61"/>
      <c r="AD179" s="62"/>
      <c r="AE179" s="63"/>
      <c r="AF179" s="60">
        <f>SUM(AH179,AJ179,AL179,AN179,AP179,AR179,AT179,AV179,AX179,AZ179,BB179,BD179,BF179,BH179,BJ179,BL179,BN179)</f>
        <v>0</v>
      </c>
      <c r="AG179" s="64">
        <f>SUM(AI179,AK179,AM179,AO179,AQ179,AS179,AU179,AW179,AY179,BA179,BC179,BE179,BG179,BI179,BK179,BM179,BO179)</f>
        <v>0</v>
      </c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2"/>
    </row>
    <row r="180" spans="1:67" ht="18" x14ac:dyDescent="0.3">
      <c r="A180" s="28">
        <v>132</v>
      </c>
      <c r="B180" s="29" t="s">
        <v>219</v>
      </c>
      <c r="C180" s="59"/>
      <c r="D180" s="60">
        <f>SUM(F180,H180,J180,L180,N180,P180,R180,T180,V180,X180,Z180)</f>
        <v>0</v>
      </c>
      <c r="E180" s="60">
        <f>SUM(G180,I180,K180,M180,O180,Q180,S180,U180,W180,Y180,AA180)</f>
        <v>0</v>
      </c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4"/>
      <c r="Z180" s="43"/>
      <c r="AA180" s="45"/>
      <c r="AB180" s="59"/>
      <c r="AC180" s="61"/>
      <c r="AD180" s="62"/>
      <c r="AE180" s="63"/>
      <c r="AF180" s="60">
        <f>SUM(AH180,AJ180,AL180,AN180,AP180,AR180,AT180,AV180,AX180,AZ180,BB180,BD180,BF180,BH180,BJ180,BL180,BN180)</f>
        <v>0</v>
      </c>
      <c r="AG180" s="64">
        <f>SUM(AI180,AK180,AM180,AO180,AQ180,AS180,AU180,AW180,AY180,BA180,BC180,BE180,BG180,BI180,BK180,BM180,BO180)</f>
        <v>0</v>
      </c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2"/>
    </row>
    <row r="181" spans="1:67" ht="18" x14ac:dyDescent="0.3">
      <c r="A181" s="65"/>
      <c r="B181" s="48" t="s">
        <v>220</v>
      </c>
      <c r="C181" s="49"/>
      <c r="D181" s="50">
        <f>SUM(D182)</f>
        <v>0</v>
      </c>
      <c r="E181" s="50">
        <f>SUM(E182)</f>
        <v>0</v>
      </c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2"/>
      <c r="Z181" s="51"/>
      <c r="AA181" s="53"/>
      <c r="AB181" s="49"/>
      <c r="AC181" s="54">
        <f>SUM(AC182)</f>
        <v>0</v>
      </c>
      <c r="AD181" s="55">
        <f>SUM(AD182)</f>
        <v>0</v>
      </c>
      <c r="AE181" s="56"/>
      <c r="AF181" s="50">
        <f>SUM(AF182)</f>
        <v>0</v>
      </c>
      <c r="AG181" s="50">
        <f>SUM(AG182)</f>
        <v>0</v>
      </c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8"/>
    </row>
    <row r="182" spans="1:67" ht="18" x14ac:dyDescent="0.3">
      <c r="A182" s="28">
        <v>133</v>
      </c>
      <c r="B182" s="29" t="s">
        <v>221</v>
      </c>
      <c r="C182" s="59"/>
      <c r="D182" s="60">
        <f>SUM(F182,H182,J182,L182,N182,P182,R182,T182,V182,X182,Z182)</f>
        <v>0</v>
      </c>
      <c r="E182" s="60">
        <f>SUM(G182,I182,K182,M182,O182,Q182,S182,U182,W182,Y182,AA182)</f>
        <v>0</v>
      </c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4"/>
      <c r="Z182" s="43"/>
      <c r="AA182" s="45"/>
      <c r="AB182" s="59"/>
      <c r="AC182" s="61"/>
      <c r="AD182" s="62"/>
      <c r="AE182" s="63"/>
      <c r="AF182" s="60">
        <f>SUM(AH182,AJ182,AL182,AN182,AP182,AR182,AT182,AV182,AX182,AZ182,BB182,BD182,BF182,BH182,BJ182,BL182,BN182)</f>
        <v>0</v>
      </c>
      <c r="AG182" s="64">
        <f>SUM(AI182,AK182,AM182,AO182,AQ182,AS182,AU182,AW182,AY182,BA182,BC182,BE182,BG182,BI182,BK182,BM182,BO182)</f>
        <v>0</v>
      </c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2"/>
    </row>
    <row r="183" spans="1:67" ht="18" x14ac:dyDescent="0.3">
      <c r="A183" s="65"/>
      <c r="B183" s="48" t="s">
        <v>80</v>
      </c>
      <c r="C183" s="49"/>
      <c r="D183" s="50">
        <f>SUM(D184:D187)</f>
        <v>0</v>
      </c>
      <c r="E183" s="50">
        <f>SUM(E184:E187)</f>
        <v>0</v>
      </c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2"/>
      <c r="Z183" s="51"/>
      <c r="AA183" s="53"/>
      <c r="AB183" s="49"/>
      <c r="AC183" s="54">
        <f>SUM(AC184:AC187)</f>
        <v>0</v>
      </c>
      <c r="AD183" s="55">
        <f>SUM(AD184:AD187)</f>
        <v>0</v>
      </c>
      <c r="AE183" s="56"/>
      <c r="AF183" s="50">
        <f>SUM(AF184:AF187)</f>
        <v>0</v>
      </c>
      <c r="AG183" s="50">
        <f>SUM(AG184:AG187)</f>
        <v>0</v>
      </c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8"/>
    </row>
    <row r="184" spans="1:67" ht="18" x14ac:dyDescent="0.3">
      <c r="A184" s="28">
        <v>134</v>
      </c>
      <c r="B184" s="29" t="s">
        <v>197</v>
      </c>
      <c r="C184" s="59"/>
      <c r="D184" s="60">
        <f t="shared" ref="D184:E187" si="46">SUM(F184,H184,J184,L184,N184,P184,R184,T184,V184,X184,Z184)</f>
        <v>0</v>
      </c>
      <c r="E184" s="60">
        <f t="shared" si="46"/>
        <v>0</v>
      </c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4"/>
      <c r="Z184" s="43"/>
      <c r="AA184" s="45"/>
      <c r="AB184" s="59"/>
      <c r="AC184" s="61"/>
      <c r="AD184" s="62"/>
      <c r="AE184" s="63"/>
      <c r="AF184" s="60">
        <f t="shared" ref="AF184:AG187" si="47">SUM(AH184,AJ184,AL184,AN184,AP184,AR184,AT184,AV184,AX184,AZ184,BB184,BD184,BF184,BH184,BJ184,BL184,BN184)</f>
        <v>0</v>
      </c>
      <c r="AG184" s="64">
        <f t="shared" si="47"/>
        <v>0</v>
      </c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2"/>
    </row>
    <row r="185" spans="1:67" ht="18" x14ac:dyDescent="0.3">
      <c r="A185" s="28">
        <v>135</v>
      </c>
      <c r="B185" s="29" t="s">
        <v>222</v>
      </c>
      <c r="C185" s="59"/>
      <c r="D185" s="60">
        <f t="shared" si="46"/>
        <v>0</v>
      </c>
      <c r="E185" s="60">
        <f t="shared" si="46"/>
        <v>0</v>
      </c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4"/>
      <c r="Z185" s="43"/>
      <c r="AA185" s="45"/>
      <c r="AB185" s="59"/>
      <c r="AC185" s="61"/>
      <c r="AD185" s="62"/>
      <c r="AE185" s="63"/>
      <c r="AF185" s="60">
        <f t="shared" si="47"/>
        <v>0</v>
      </c>
      <c r="AG185" s="64">
        <f t="shared" si="47"/>
        <v>0</v>
      </c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2"/>
    </row>
    <row r="186" spans="1:67" s="27" customFormat="1" ht="30" customHeight="1" x14ac:dyDescent="0.3">
      <c r="A186" s="28">
        <v>136</v>
      </c>
      <c r="B186" s="29" t="s">
        <v>223</v>
      </c>
      <c r="C186" s="59"/>
      <c r="D186" s="60">
        <f t="shared" si="46"/>
        <v>0</v>
      </c>
      <c r="E186" s="60">
        <f t="shared" si="46"/>
        <v>0</v>
      </c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4"/>
      <c r="Z186" s="43"/>
      <c r="AA186" s="45"/>
      <c r="AB186" s="59"/>
      <c r="AC186" s="61"/>
      <c r="AD186" s="62"/>
      <c r="AE186" s="63"/>
      <c r="AF186" s="60">
        <f t="shared" si="47"/>
        <v>0</v>
      </c>
      <c r="AG186" s="64">
        <f t="shared" si="47"/>
        <v>0</v>
      </c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2"/>
    </row>
    <row r="187" spans="1:67" ht="18" x14ac:dyDescent="0.3">
      <c r="A187" s="28">
        <v>137</v>
      </c>
      <c r="B187" s="29" t="s">
        <v>224</v>
      </c>
      <c r="C187" s="59"/>
      <c r="D187" s="60">
        <f t="shared" si="46"/>
        <v>0</v>
      </c>
      <c r="E187" s="60">
        <f t="shared" si="46"/>
        <v>0</v>
      </c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4"/>
      <c r="Z187" s="43"/>
      <c r="AA187" s="45"/>
      <c r="AB187" s="59"/>
      <c r="AC187" s="61"/>
      <c r="AD187" s="62"/>
      <c r="AE187" s="63"/>
      <c r="AF187" s="60">
        <f t="shared" si="47"/>
        <v>0</v>
      </c>
      <c r="AG187" s="64">
        <f t="shared" si="47"/>
        <v>0</v>
      </c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2"/>
    </row>
    <row r="188" spans="1:67" ht="18" x14ac:dyDescent="0.3">
      <c r="A188" s="70"/>
      <c r="B188" s="71" t="s">
        <v>225</v>
      </c>
      <c r="C188" s="72"/>
      <c r="D188" s="73">
        <f>SUM(D189:D190,D191,D205)</f>
        <v>0</v>
      </c>
      <c r="E188" s="73">
        <f>SUM(E189:E190,E191,E205)</f>
        <v>0</v>
      </c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5"/>
      <c r="Z188" s="74"/>
      <c r="AA188" s="76"/>
      <c r="AB188" s="72"/>
      <c r="AC188" s="77">
        <f>SUM(AC189:AC190,AC191,AC205)</f>
        <v>0</v>
      </c>
      <c r="AD188" s="78">
        <f>SUM(AD189:AD190,AD191,AD205)</f>
        <v>0</v>
      </c>
      <c r="AE188" s="79"/>
      <c r="AF188" s="73">
        <f>SUM(AF189:AF190,AF191,AF205)</f>
        <v>0</v>
      </c>
      <c r="AG188" s="73">
        <f>SUM(AG189:AG190,AG191,AG205)</f>
        <v>0</v>
      </c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1"/>
    </row>
    <row r="189" spans="1:67" ht="18" x14ac:dyDescent="0.3">
      <c r="A189" s="28">
        <v>138</v>
      </c>
      <c r="B189" s="29" t="s">
        <v>226</v>
      </c>
      <c r="C189" s="59"/>
      <c r="D189" s="60">
        <f>SUM(F189,H189,J189,L189,N189,P189,R189,T189,V189,X189,Z189)</f>
        <v>0</v>
      </c>
      <c r="E189" s="60">
        <f>SUM(G189,I189,K189,M189,O189,Q189,S189,U189,W189,Y189,AA189)</f>
        <v>0</v>
      </c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4"/>
      <c r="Z189" s="43"/>
      <c r="AA189" s="45"/>
      <c r="AB189" s="30"/>
      <c r="AC189" s="37"/>
      <c r="AD189" s="38"/>
      <c r="AE189" s="46"/>
      <c r="AF189" s="31">
        <f>SUM(AH189,AJ189,AL189,AN189,AP189,AR189,AT189,AV189,AX189,AZ189,BB189,BD189,BF189,BH189,BJ189,BL189,BN189)</f>
        <v>0</v>
      </c>
      <c r="AG189" s="32">
        <f>SUM(AI189,AK189,AM189,AO189,AQ189,AS189,AU189,AW189,AY189,BA189,BC189,BE189,BG189,BI189,BK189,BM189,BO189)</f>
        <v>0</v>
      </c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200"/>
      <c r="AV189" s="200"/>
      <c r="AW189" s="200"/>
      <c r="AX189" s="200"/>
      <c r="AY189" s="200"/>
      <c r="AZ189" s="200"/>
      <c r="BA189" s="200"/>
      <c r="BB189" s="200"/>
      <c r="BC189" s="200"/>
      <c r="BD189" s="200"/>
      <c r="BE189" s="200"/>
      <c r="BF189" s="200"/>
      <c r="BG189" s="200"/>
      <c r="BH189" s="40"/>
      <c r="BI189" s="40"/>
      <c r="BJ189" s="40"/>
      <c r="BK189" s="40"/>
      <c r="BL189" s="40"/>
      <c r="BM189" s="40"/>
      <c r="BN189" s="40"/>
      <c r="BO189" s="42"/>
    </row>
    <row r="190" spans="1:67" ht="18" x14ac:dyDescent="0.3">
      <c r="A190" s="28">
        <v>139</v>
      </c>
      <c r="B190" s="29" t="s">
        <v>227</v>
      </c>
      <c r="C190" s="59"/>
      <c r="D190" s="60">
        <f>SUM(F190,H190,J190,L190,N190,P190,R190,T190,V190,X190,Z190)</f>
        <v>0</v>
      </c>
      <c r="E190" s="60">
        <f>SUM(G190,I190,K190,M190,O190,Q190,S190,U190,W190,Y190,AA190)</f>
        <v>0</v>
      </c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4"/>
      <c r="Z190" s="43"/>
      <c r="AA190" s="45"/>
      <c r="AB190" s="30"/>
      <c r="AC190" s="37"/>
      <c r="AD190" s="38"/>
      <c r="AE190" s="46"/>
      <c r="AF190" s="31">
        <f>SUM(AH190,AJ190,AL190,AN190,AP190,AR190,AT190,AV190,AX190,AZ190,BB190,BD190,BF190,BH190,BJ190,BL190,BN190)</f>
        <v>0</v>
      </c>
      <c r="AG190" s="32">
        <f>SUM(AI190,AK190,AM190,AO190,AQ190,AS190,AU190,AW190,AY190,BA190,BC190,BE190,BG190,BI190,BK190,BM190,BO190)</f>
        <v>0</v>
      </c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200"/>
      <c r="AV190" s="200"/>
      <c r="AW190" s="200"/>
      <c r="AX190" s="200"/>
      <c r="AY190" s="200"/>
      <c r="AZ190" s="200"/>
      <c r="BA190" s="200"/>
      <c r="BB190" s="200"/>
      <c r="BC190" s="200"/>
      <c r="BD190" s="200"/>
      <c r="BE190" s="200"/>
      <c r="BF190" s="200"/>
      <c r="BG190" s="200"/>
      <c r="BH190" s="40"/>
      <c r="BI190" s="40"/>
      <c r="BJ190" s="40"/>
      <c r="BK190" s="40"/>
      <c r="BL190" s="40"/>
      <c r="BM190" s="40"/>
      <c r="BN190" s="40"/>
      <c r="BO190" s="42"/>
    </row>
    <row r="191" spans="1:67" ht="18" x14ac:dyDescent="0.3">
      <c r="A191" s="65"/>
      <c r="B191" s="48" t="s">
        <v>228</v>
      </c>
      <c r="C191" s="49"/>
      <c r="D191" s="50">
        <f>SUM(D192:D204)</f>
        <v>0</v>
      </c>
      <c r="E191" s="50">
        <f>SUM(E192:E204)</f>
        <v>0</v>
      </c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2"/>
      <c r="Z191" s="51"/>
      <c r="AA191" s="53"/>
      <c r="AB191" s="49"/>
      <c r="AC191" s="54">
        <f>SUM(AC192:AC204)</f>
        <v>0</v>
      </c>
      <c r="AD191" s="55">
        <f>SUM(AD192:AD204)</f>
        <v>0</v>
      </c>
      <c r="AE191" s="56"/>
      <c r="AF191" s="50">
        <f>SUM(AF192:AF204)</f>
        <v>0</v>
      </c>
      <c r="AG191" s="50">
        <f>SUM(AG192:AG204)</f>
        <v>0</v>
      </c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8"/>
    </row>
    <row r="192" spans="1:67" ht="18" x14ac:dyDescent="0.3">
      <c r="A192" s="28">
        <v>140</v>
      </c>
      <c r="B192" s="29" t="s">
        <v>229</v>
      </c>
      <c r="C192" s="59"/>
      <c r="D192" s="60">
        <f t="shared" ref="D192:D204" si="48">SUM(F192,H192,J192,L192,N192,P192,R192,T192,V192,X192,Z192)</f>
        <v>0</v>
      </c>
      <c r="E192" s="60">
        <f t="shared" ref="E192:E204" si="49">SUM(G192,I192,K192,M192,O192,Q192,S192,U192,W192,Y192,AA192)</f>
        <v>0</v>
      </c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4"/>
      <c r="Z192" s="43"/>
      <c r="AA192" s="45"/>
      <c r="AB192" s="30"/>
      <c r="AC192" s="37"/>
      <c r="AD192" s="38"/>
      <c r="AE192" s="46"/>
      <c r="AF192" s="31">
        <f t="shared" ref="AF192:AF204" si="50">SUM(AH192,AJ192,AL192,AN192,AP192,AR192,AT192,AV192,AX192,AZ192,BB192,BD192,BF192,BH192,BJ192,BL192,BN192)</f>
        <v>0</v>
      </c>
      <c r="AG192" s="32">
        <f t="shared" ref="AG192:AG204" si="51">SUM(AI192,AK192,AM192,AO192,AQ192,AS192,AU192,AW192,AY192,BA192,BC192,BE192,BG192,BI192,BK192,BM192,BO192)</f>
        <v>0</v>
      </c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200"/>
      <c r="AV192" s="200"/>
      <c r="AW192" s="200"/>
      <c r="AX192" s="200"/>
      <c r="AY192" s="200"/>
      <c r="AZ192" s="200"/>
      <c r="BA192" s="200"/>
      <c r="BB192" s="200"/>
      <c r="BC192" s="200"/>
      <c r="BD192" s="200"/>
      <c r="BE192" s="200"/>
      <c r="BF192" s="200"/>
      <c r="BG192" s="200"/>
      <c r="BH192" s="40"/>
      <c r="BI192" s="40"/>
      <c r="BJ192" s="40"/>
      <c r="BK192" s="40"/>
      <c r="BL192" s="40"/>
      <c r="BM192" s="40"/>
      <c r="BN192" s="40"/>
      <c r="BO192" s="42"/>
    </row>
    <row r="193" spans="1:67" ht="18" x14ac:dyDescent="0.3">
      <c r="A193" s="28">
        <v>141</v>
      </c>
      <c r="B193" s="29" t="s">
        <v>230</v>
      </c>
      <c r="C193" s="59"/>
      <c r="D193" s="60">
        <f t="shared" si="48"/>
        <v>0</v>
      </c>
      <c r="E193" s="60">
        <f t="shared" si="49"/>
        <v>0</v>
      </c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4"/>
      <c r="Z193" s="43"/>
      <c r="AA193" s="45"/>
      <c r="AB193" s="30"/>
      <c r="AC193" s="37"/>
      <c r="AD193" s="38"/>
      <c r="AE193" s="46"/>
      <c r="AF193" s="31">
        <f t="shared" si="50"/>
        <v>0</v>
      </c>
      <c r="AG193" s="32">
        <f t="shared" si="51"/>
        <v>0</v>
      </c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0"/>
      <c r="AU193" s="200"/>
      <c r="AV193" s="200"/>
      <c r="AW193" s="200"/>
      <c r="AX193" s="200"/>
      <c r="AY193" s="200"/>
      <c r="AZ193" s="200"/>
      <c r="BA193" s="200"/>
      <c r="BB193" s="200"/>
      <c r="BC193" s="200"/>
      <c r="BD193" s="200"/>
      <c r="BE193" s="200"/>
      <c r="BF193" s="200"/>
      <c r="BG193" s="200"/>
      <c r="BH193" s="40"/>
      <c r="BI193" s="40"/>
      <c r="BJ193" s="40"/>
      <c r="BK193" s="40"/>
      <c r="BL193" s="40"/>
      <c r="BM193" s="40"/>
      <c r="BN193" s="40"/>
      <c r="BO193" s="42"/>
    </row>
    <row r="194" spans="1:67" ht="18" x14ac:dyDescent="0.3">
      <c r="A194" s="28">
        <v>142</v>
      </c>
      <c r="B194" s="29" t="s">
        <v>231</v>
      </c>
      <c r="C194" s="59"/>
      <c r="D194" s="60">
        <f t="shared" si="48"/>
        <v>0</v>
      </c>
      <c r="E194" s="60">
        <f t="shared" si="49"/>
        <v>0</v>
      </c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4"/>
      <c r="Z194" s="43"/>
      <c r="AA194" s="45"/>
      <c r="AB194" s="83"/>
      <c r="AC194" s="37"/>
      <c r="AD194" s="38"/>
      <c r="AE194" s="46"/>
      <c r="AF194" s="31">
        <f t="shared" si="50"/>
        <v>0</v>
      </c>
      <c r="AG194" s="32">
        <f t="shared" si="51"/>
        <v>0</v>
      </c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200"/>
      <c r="AV194" s="200"/>
      <c r="AW194" s="200"/>
      <c r="AX194" s="200"/>
      <c r="AY194" s="200"/>
      <c r="AZ194" s="200"/>
      <c r="BA194" s="200"/>
      <c r="BB194" s="200"/>
      <c r="BC194" s="200"/>
      <c r="BD194" s="200"/>
      <c r="BE194" s="200"/>
      <c r="BF194" s="200"/>
      <c r="BG194" s="200"/>
      <c r="BH194" s="40"/>
      <c r="BI194" s="40"/>
      <c r="BJ194" s="40"/>
      <c r="BK194" s="40"/>
      <c r="BL194" s="40"/>
      <c r="BM194" s="40"/>
      <c r="BN194" s="40"/>
      <c r="BO194" s="42"/>
    </row>
    <row r="195" spans="1:67" ht="18" x14ac:dyDescent="0.3">
      <c r="A195" s="28">
        <v>143</v>
      </c>
      <c r="B195" s="29" t="s">
        <v>232</v>
      </c>
      <c r="C195" s="59"/>
      <c r="D195" s="60">
        <f t="shared" si="48"/>
        <v>0</v>
      </c>
      <c r="E195" s="60">
        <f t="shared" si="49"/>
        <v>0</v>
      </c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4"/>
      <c r="Z195" s="43"/>
      <c r="AA195" s="45"/>
      <c r="AB195" s="30"/>
      <c r="AC195" s="37"/>
      <c r="AD195" s="38"/>
      <c r="AE195" s="46"/>
      <c r="AF195" s="31">
        <f t="shared" si="50"/>
        <v>0</v>
      </c>
      <c r="AG195" s="32">
        <f t="shared" si="51"/>
        <v>0</v>
      </c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200"/>
      <c r="AV195" s="200"/>
      <c r="AW195" s="200"/>
      <c r="AX195" s="200"/>
      <c r="AY195" s="200"/>
      <c r="AZ195" s="200"/>
      <c r="BA195" s="200"/>
      <c r="BB195" s="200"/>
      <c r="BC195" s="200"/>
      <c r="BD195" s="200"/>
      <c r="BE195" s="200"/>
      <c r="BF195" s="200"/>
      <c r="BG195" s="200"/>
      <c r="BH195" s="40"/>
      <c r="BI195" s="40"/>
      <c r="BJ195" s="40"/>
      <c r="BK195" s="40"/>
      <c r="BL195" s="40"/>
      <c r="BM195" s="40"/>
      <c r="BN195" s="40"/>
      <c r="BO195" s="42"/>
    </row>
    <row r="196" spans="1:67" ht="18" x14ac:dyDescent="0.3">
      <c r="A196" s="28">
        <v>144</v>
      </c>
      <c r="B196" s="29" t="s">
        <v>233</v>
      </c>
      <c r="C196" s="59"/>
      <c r="D196" s="60">
        <f t="shared" si="48"/>
        <v>0</v>
      </c>
      <c r="E196" s="60">
        <f t="shared" si="49"/>
        <v>0</v>
      </c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4"/>
      <c r="Z196" s="43"/>
      <c r="AA196" s="45"/>
      <c r="AB196" s="83"/>
      <c r="AC196" s="37"/>
      <c r="AD196" s="38"/>
      <c r="AE196" s="46"/>
      <c r="AF196" s="31">
        <f t="shared" si="50"/>
        <v>0</v>
      </c>
      <c r="AG196" s="32">
        <f t="shared" si="51"/>
        <v>0</v>
      </c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200"/>
      <c r="AV196" s="200"/>
      <c r="AW196" s="200"/>
      <c r="AX196" s="200"/>
      <c r="AY196" s="200"/>
      <c r="AZ196" s="200"/>
      <c r="BA196" s="200"/>
      <c r="BB196" s="200"/>
      <c r="BC196" s="200"/>
      <c r="BD196" s="200"/>
      <c r="BE196" s="200"/>
      <c r="BF196" s="200"/>
      <c r="BG196" s="200"/>
      <c r="BH196" s="40"/>
      <c r="BI196" s="40"/>
      <c r="BJ196" s="40"/>
      <c r="BK196" s="40"/>
      <c r="BL196" s="40"/>
      <c r="BM196" s="40"/>
      <c r="BN196" s="40"/>
      <c r="BO196" s="42"/>
    </row>
    <row r="197" spans="1:67" ht="18" x14ac:dyDescent="0.3">
      <c r="A197" s="28">
        <v>145</v>
      </c>
      <c r="B197" s="29" t="s">
        <v>234</v>
      </c>
      <c r="C197" s="59"/>
      <c r="D197" s="60">
        <f t="shared" si="48"/>
        <v>0</v>
      </c>
      <c r="E197" s="60">
        <f t="shared" si="49"/>
        <v>0</v>
      </c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4"/>
      <c r="Z197" s="43"/>
      <c r="AA197" s="45"/>
      <c r="AB197" s="30"/>
      <c r="AC197" s="37"/>
      <c r="AD197" s="38"/>
      <c r="AE197" s="46"/>
      <c r="AF197" s="31">
        <f t="shared" si="50"/>
        <v>0</v>
      </c>
      <c r="AG197" s="32">
        <f t="shared" si="51"/>
        <v>0</v>
      </c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200"/>
      <c r="AV197" s="200"/>
      <c r="AW197" s="200"/>
      <c r="AX197" s="200"/>
      <c r="AY197" s="200"/>
      <c r="AZ197" s="200"/>
      <c r="BA197" s="200"/>
      <c r="BB197" s="200"/>
      <c r="BC197" s="200"/>
      <c r="BD197" s="200"/>
      <c r="BE197" s="200"/>
      <c r="BF197" s="200"/>
      <c r="BG197" s="200"/>
      <c r="BH197" s="40"/>
      <c r="BI197" s="40"/>
      <c r="BJ197" s="40"/>
      <c r="BK197" s="40"/>
      <c r="BL197" s="40"/>
      <c r="BM197" s="40"/>
      <c r="BN197" s="40"/>
      <c r="BO197" s="42"/>
    </row>
    <row r="198" spans="1:67" ht="18" x14ac:dyDescent="0.3">
      <c r="A198" s="28">
        <v>146</v>
      </c>
      <c r="B198" s="29" t="s">
        <v>235</v>
      </c>
      <c r="C198" s="59"/>
      <c r="D198" s="60">
        <f t="shared" si="48"/>
        <v>0</v>
      </c>
      <c r="E198" s="60">
        <f t="shared" si="49"/>
        <v>0</v>
      </c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4"/>
      <c r="Z198" s="43"/>
      <c r="AA198" s="45"/>
      <c r="AB198" s="30"/>
      <c r="AC198" s="37"/>
      <c r="AD198" s="38"/>
      <c r="AE198" s="46"/>
      <c r="AF198" s="31">
        <f t="shared" si="50"/>
        <v>0</v>
      </c>
      <c r="AG198" s="32">
        <f t="shared" si="51"/>
        <v>0</v>
      </c>
      <c r="AH198" s="200"/>
      <c r="AI198" s="200"/>
      <c r="AJ198" s="200"/>
      <c r="AK198" s="200"/>
      <c r="AL198" s="200"/>
      <c r="AM198" s="200"/>
      <c r="AN198" s="200"/>
      <c r="AO198" s="200"/>
      <c r="AP198" s="200"/>
      <c r="AQ198" s="200"/>
      <c r="AR198" s="200"/>
      <c r="AS198" s="200"/>
      <c r="AT198" s="200"/>
      <c r="AU198" s="200"/>
      <c r="AV198" s="200"/>
      <c r="AW198" s="200"/>
      <c r="AX198" s="200"/>
      <c r="AY198" s="200"/>
      <c r="AZ198" s="200"/>
      <c r="BA198" s="200"/>
      <c r="BB198" s="200"/>
      <c r="BC198" s="200"/>
      <c r="BD198" s="200"/>
      <c r="BE198" s="200"/>
      <c r="BF198" s="200"/>
      <c r="BG198" s="200"/>
      <c r="BH198" s="40"/>
      <c r="BI198" s="40"/>
      <c r="BJ198" s="40"/>
      <c r="BK198" s="40"/>
      <c r="BL198" s="40"/>
      <c r="BM198" s="40"/>
      <c r="BN198" s="40"/>
      <c r="BO198" s="42"/>
    </row>
    <row r="199" spans="1:67" ht="18" x14ac:dyDescent="0.3">
      <c r="A199" s="28">
        <v>147</v>
      </c>
      <c r="B199" s="29" t="s">
        <v>236</v>
      </c>
      <c r="C199" s="59"/>
      <c r="D199" s="60">
        <f t="shared" si="48"/>
        <v>0</v>
      </c>
      <c r="E199" s="60">
        <f t="shared" si="49"/>
        <v>0</v>
      </c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4"/>
      <c r="Z199" s="43"/>
      <c r="AA199" s="45"/>
      <c r="AB199" s="30"/>
      <c r="AC199" s="37"/>
      <c r="AD199" s="38"/>
      <c r="AE199" s="46"/>
      <c r="AF199" s="31">
        <f t="shared" si="50"/>
        <v>0</v>
      </c>
      <c r="AG199" s="32">
        <f t="shared" si="51"/>
        <v>0</v>
      </c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40"/>
      <c r="BI199" s="40"/>
      <c r="BJ199" s="40"/>
      <c r="BK199" s="40"/>
      <c r="BL199" s="40"/>
      <c r="BM199" s="40"/>
      <c r="BN199" s="40"/>
      <c r="BO199" s="42"/>
    </row>
    <row r="200" spans="1:67" ht="18" x14ac:dyDescent="0.3">
      <c r="A200" s="28">
        <v>148</v>
      </c>
      <c r="B200" s="29" t="s">
        <v>237</v>
      </c>
      <c r="C200" s="59"/>
      <c r="D200" s="60">
        <f t="shared" si="48"/>
        <v>0</v>
      </c>
      <c r="E200" s="60">
        <f t="shared" si="49"/>
        <v>0</v>
      </c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4"/>
      <c r="Z200" s="43"/>
      <c r="AA200" s="45"/>
      <c r="AB200" s="30"/>
      <c r="AC200" s="37"/>
      <c r="AD200" s="38"/>
      <c r="AE200" s="46"/>
      <c r="AF200" s="31">
        <f t="shared" si="50"/>
        <v>0</v>
      </c>
      <c r="AG200" s="32">
        <f t="shared" si="51"/>
        <v>0</v>
      </c>
      <c r="AH200" s="200"/>
      <c r="AI200" s="200"/>
      <c r="AJ200" s="200"/>
      <c r="AK200" s="200"/>
      <c r="AL200" s="200"/>
      <c r="AM200" s="200"/>
      <c r="AN200" s="200"/>
      <c r="AO200" s="200"/>
      <c r="AP200" s="200"/>
      <c r="AQ200" s="200"/>
      <c r="AR200" s="200"/>
      <c r="AS200" s="200"/>
      <c r="AT200" s="200"/>
      <c r="AU200" s="200"/>
      <c r="AV200" s="200"/>
      <c r="AW200" s="200"/>
      <c r="AX200" s="200"/>
      <c r="AY200" s="200"/>
      <c r="AZ200" s="200"/>
      <c r="BA200" s="200"/>
      <c r="BB200" s="200"/>
      <c r="BC200" s="200"/>
      <c r="BD200" s="200"/>
      <c r="BE200" s="200"/>
      <c r="BF200" s="200"/>
      <c r="BG200" s="200"/>
      <c r="BH200" s="40"/>
      <c r="BI200" s="40"/>
      <c r="BJ200" s="40"/>
      <c r="BK200" s="40"/>
      <c r="BL200" s="40"/>
      <c r="BM200" s="40"/>
      <c r="BN200" s="40"/>
      <c r="BO200" s="42"/>
    </row>
    <row r="201" spans="1:67" ht="18" x14ac:dyDescent="0.3">
      <c r="A201" s="28">
        <v>149</v>
      </c>
      <c r="B201" s="29" t="s">
        <v>238</v>
      </c>
      <c r="C201" s="59"/>
      <c r="D201" s="60">
        <f t="shared" si="48"/>
        <v>0</v>
      </c>
      <c r="E201" s="60">
        <f t="shared" si="49"/>
        <v>0</v>
      </c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4"/>
      <c r="Z201" s="43"/>
      <c r="AA201" s="45"/>
      <c r="AB201" s="30"/>
      <c r="AC201" s="37"/>
      <c r="AD201" s="38"/>
      <c r="AE201" s="46"/>
      <c r="AF201" s="31">
        <f t="shared" si="50"/>
        <v>0</v>
      </c>
      <c r="AG201" s="32">
        <f t="shared" si="51"/>
        <v>0</v>
      </c>
      <c r="AH201" s="200"/>
      <c r="AI201" s="200"/>
      <c r="AJ201" s="200"/>
      <c r="AK201" s="200"/>
      <c r="AL201" s="200"/>
      <c r="AM201" s="200"/>
      <c r="AN201" s="200"/>
      <c r="AO201" s="200"/>
      <c r="AP201" s="200"/>
      <c r="AQ201" s="200"/>
      <c r="AR201" s="200"/>
      <c r="AS201" s="200"/>
      <c r="AT201" s="200"/>
      <c r="AU201" s="200"/>
      <c r="AV201" s="200"/>
      <c r="AW201" s="200"/>
      <c r="AX201" s="200"/>
      <c r="AY201" s="200"/>
      <c r="AZ201" s="200"/>
      <c r="BA201" s="200"/>
      <c r="BB201" s="200"/>
      <c r="BC201" s="200"/>
      <c r="BD201" s="200"/>
      <c r="BE201" s="200"/>
      <c r="BF201" s="200"/>
      <c r="BG201" s="200"/>
      <c r="BH201" s="40"/>
      <c r="BI201" s="40"/>
      <c r="BJ201" s="40"/>
      <c r="BK201" s="40"/>
      <c r="BL201" s="40"/>
      <c r="BM201" s="40"/>
      <c r="BN201" s="40"/>
      <c r="BO201" s="42"/>
    </row>
    <row r="202" spans="1:67" ht="18" x14ac:dyDescent="0.3">
      <c r="A202" s="28">
        <v>150</v>
      </c>
      <c r="B202" s="29" t="s">
        <v>239</v>
      </c>
      <c r="C202" s="59"/>
      <c r="D202" s="60">
        <f t="shared" si="48"/>
        <v>0</v>
      </c>
      <c r="E202" s="60">
        <f t="shared" si="49"/>
        <v>0</v>
      </c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4"/>
      <c r="Z202" s="43"/>
      <c r="AA202" s="45"/>
      <c r="AB202" s="30"/>
      <c r="AC202" s="37"/>
      <c r="AD202" s="38"/>
      <c r="AE202" s="46"/>
      <c r="AF202" s="31">
        <f t="shared" si="50"/>
        <v>0</v>
      </c>
      <c r="AG202" s="32">
        <f t="shared" si="51"/>
        <v>0</v>
      </c>
      <c r="AH202" s="200"/>
      <c r="AI202" s="200"/>
      <c r="AJ202" s="200"/>
      <c r="AK202" s="200"/>
      <c r="AL202" s="200"/>
      <c r="AM202" s="200"/>
      <c r="AN202" s="200"/>
      <c r="AO202" s="200"/>
      <c r="AP202" s="200"/>
      <c r="AQ202" s="200"/>
      <c r="AR202" s="200"/>
      <c r="AS202" s="200"/>
      <c r="AT202" s="200"/>
      <c r="AU202" s="200"/>
      <c r="AV202" s="200"/>
      <c r="AW202" s="200"/>
      <c r="AX202" s="200"/>
      <c r="AY202" s="200"/>
      <c r="AZ202" s="200"/>
      <c r="BA202" s="200"/>
      <c r="BB202" s="200"/>
      <c r="BC202" s="200"/>
      <c r="BD202" s="200"/>
      <c r="BE202" s="200"/>
      <c r="BF202" s="200"/>
      <c r="BG202" s="200"/>
      <c r="BH202" s="40"/>
      <c r="BI202" s="40"/>
      <c r="BJ202" s="40"/>
      <c r="BK202" s="40"/>
      <c r="BL202" s="40"/>
      <c r="BM202" s="40"/>
      <c r="BN202" s="40"/>
      <c r="BO202" s="42"/>
    </row>
    <row r="203" spans="1:67" ht="18" x14ac:dyDescent="0.3">
      <c r="A203" s="28">
        <v>151</v>
      </c>
      <c r="B203" s="29" t="s">
        <v>240</v>
      </c>
      <c r="C203" s="59"/>
      <c r="D203" s="60">
        <f t="shared" si="48"/>
        <v>0</v>
      </c>
      <c r="E203" s="60">
        <f t="shared" si="49"/>
        <v>0</v>
      </c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4"/>
      <c r="Z203" s="43"/>
      <c r="AA203" s="45"/>
      <c r="AB203" s="30"/>
      <c r="AC203" s="37"/>
      <c r="AD203" s="38"/>
      <c r="AE203" s="46"/>
      <c r="AF203" s="31">
        <f t="shared" si="50"/>
        <v>0</v>
      </c>
      <c r="AG203" s="32">
        <f t="shared" si="51"/>
        <v>0</v>
      </c>
      <c r="AH203" s="200"/>
      <c r="AI203" s="200"/>
      <c r="AJ203" s="200"/>
      <c r="AK203" s="200"/>
      <c r="AL203" s="200"/>
      <c r="AM203" s="200"/>
      <c r="AN203" s="200"/>
      <c r="AO203" s="200"/>
      <c r="AP203" s="200"/>
      <c r="AQ203" s="200"/>
      <c r="AR203" s="200"/>
      <c r="AS203" s="200"/>
      <c r="AT203" s="200"/>
      <c r="AU203" s="200"/>
      <c r="AV203" s="200"/>
      <c r="AW203" s="200"/>
      <c r="AX203" s="200"/>
      <c r="AY203" s="200"/>
      <c r="AZ203" s="200"/>
      <c r="BA203" s="200"/>
      <c r="BB203" s="200"/>
      <c r="BC203" s="200"/>
      <c r="BD203" s="200"/>
      <c r="BE203" s="200"/>
      <c r="BF203" s="200"/>
      <c r="BG203" s="200"/>
      <c r="BH203" s="40"/>
      <c r="BI203" s="40"/>
      <c r="BJ203" s="40"/>
      <c r="BK203" s="40"/>
      <c r="BL203" s="40"/>
      <c r="BM203" s="40"/>
      <c r="BN203" s="40"/>
      <c r="BO203" s="42"/>
    </row>
    <row r="204" spans="1:67" ht="18" x14ac:dyDescent="0.3">
      <c r="A204" s="28">
        <v>152</v>
      </c>
      <c r="B204" s="29" t="s">
        <v>241</v>
      </c>
      <c r="C204" s="59"/>
      <c r="D204" s="60">
        <f t="shared" si="48"/>
        <v>0</v>
      </c>
      <c r="E204" s="60">
        <f t="shared" si="49"/>
        <v>0</v>
      </c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4"/>
      <c r="Z204" s="43"/>
      <c r="AA204" s="45"/>
      <c r="AB204" s="30"/>
      <c r="AC204" s="37"/>
      <c r="AD204" s="38"/>
      <c r="AE204" s="46"/>
      <c r="AF204" s="31">
        <f t="shared" si="50"/>
        <v>0</v>
      </c>
      <c r="AG204" s="32">
        <f t="shared" si="51"/>
        <v>0</v>
      </c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0"/>
      <c r="AT204" s="200"/>
      <c r="AU204" s="200"/>
      <c r="AV204" s="200"/>
      <c r="AW204" s="200"/>
      <c r="AX204" s="200"/>
      <c r="AY204" s="200"/>
      <c r="AZ204" s="200"/>
      <c r="BA204" s="200"/>
      <c r="BB204" s="200"/>
      <c r="BC204" s="200"/>
      <c r="BD204" s="200"/>
      <c r="BE204" s="200"/>
      <c r="BF204" s="200"/>
      <c r="BG204" s="200"/>
      <c r="BH204" s="40"/>
      <c r="BI204" s="40"/>
      <c r="BJ204" s="40"/>
      <c r="BK204" s="40"/>
      <c r="BL204" s="40"/>
      <c r="BM204" s="40"/>
      <c r="BN204" s="40"/>
      <c r="BO204" s="42"/>
    </row>
    <row r="205" spans="1:67" ht="18" x14ac:dyDescent="0.3">
      <c r="A205" s="65"/>
      <c r="B205" s="48" t="s">
        <v>242</v>
      </c>
      <c r="C205" s="49"/>
      <c r="D205" s="50">
        <f>SUM(D206:D207)</f>
        <v>0</v>
      </c>
      <c r="E205" s="50">
        <f>SUM(E206:E207)</f>
        <v>0</v>
      </c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2"/>
      <c r="Z205" s="51"/>
      <c r="AA205" s="53"/>
      <c r="AB205" s="49"/>
      <c r="AC205" s="54">
        <f>SUM(AC206:AC207)</f>
        <v>0</v>
      </c>
      <c r="AD205" s="55">
        <f>SUM(AD206:AD207)</f>
        <v>0</v>
      </c>
      <c r="AE205" s="56"/>
      <c r="AF205" s="50">
        <f>SUM(AF206:AF207)</f>
        <v>0</v>
      </c>
      <c r="AG205" s="50">
        <f>SUM(AG206:AG207)</f>
        <v>0</v>
      </c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8"/>
    </row>
    <row r="206" spans="1:67" s="27" customFormat="1" ht="30" customHeight="1" x14ac:dyDescent="0.3">
      <c r="A206" s="28">
        <v>153</v>
      </c>
      <c r="B206" s="29" t="s">
        <v>243</v>
      </c>
      <c r="C206" s="59"/>
      <c r="D206" s="60">
        <f>SUM(F206,H206,J206,L206,N206,P206,R206,T206,V206,X206,Z206)</f>
        <v>0</v>
      </c>
      <c r="E206" s="60">
        <f>SUM(G206,I206,K206,M206,O206,Q206,S206,U206,W206,Y206,AA206)</f>
        <v>0</v>
      </c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4"/>
      <c r="Z206" s="43"/>
      <c r="AA206" s="45"/>
      <c r="AB206" s="59"/>
      <c r="AC206" s="61"/>
      <c r="AD206" s="62"/>
      <c r="AE206" s="63"/>
      <c r="AF206" s="60">
        <f>SUM(AH206,AJ206,AL206,AN206,AP206,AR206,AT206,AV206,AX206,AZ206,BB206,BD206,BF206,BH206,BJ206,BL206,BN206)</f>
        <v>0</v>
      </c>
      <c r="AG206" s="64">
        <f>SUM(AI206,AK206,AM206,AO206,AQ206,AS206,AU206,AW206,AY206,BA206,BC206,BE206,BG206,BI206,BK206,BM206,BO206)</f>
        <v>0</v>
      </c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2"/>
    </row>
    <row r="207" spans="1:67" ht="18" x14ac:dyDescent="0.3">
      <c r="A207" s="28">
        <v>154</v>
      </c>
      <c r="B207" s="29" t="s">
        <v>244</v>
      </c>
      <c r="C207" s="59"/>
      <c r="D207" s="60">
        <f>SUM(F207,H207,J207,L207,N207,P207,R207,T207,V207,X207,Z207)</f>
        <v>0</v>
      </c>
      <c r="E207" s="60">
        <f>SUM(G207,I207,K207,M207,O207,Q207,S207,U207,W207,Y207,AA207)</f>
        <v>0</v>
      </c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4"/>
      <c r="Z207" s="43"/>
      <c r="AA207" s="45"/>
      <c r="AB207" s="59"/>
      <c r="AC207" s="61"/>
      <c r="AD207" s="62"/>
      <c r="AE207" s="63"/>
      <c r="AF207" s="60">
        <f>SUM(AH207,AJ207,AL207,AN207,AP207,AR207,AT207,AV207,AX207,AZ207,BB207,BD207,BF207,BH207,BJ207,BL207,BN207)</f>
        <v>0</v>
      </c>
      <c r="AG207" s="64">
        <f>SUM(AI207,AK207,AM207,AO207,AQ207,AS207,AU207,AW207,AY207,BA207,BC207,BE207,BG207,BI207,BK207,BM207,BO207)</f>
        <v>0</v>
      </c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2"/>
    </row>
    <row r="208" spans="1:67" ht="18" x14ac:dyDescent="0.3">
      <c r="A208" s="70"/>
      <c r="B208" s="71" t="s">
        <v>245</v>
      </c>
      <c r="C208" s="72"/>
      <c r="D208" s="73">
        <f>SUM(D209:D213,D214,D217,D223,D226,D232,D237,D241,D243,D245,D251)</f>
        <v>0</v>
      </c>
      <c r="E208" s="73">
        <f>SUM(E209:E213,E214,E217,E223,E226,E232,E237,E241,E243,E245,E251)</f>
        <v>0</v>
      </c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5"/>
      <c r="Z208" s="74"/>
      <c r="AA208" s="76"/>
      <c r="AB208" s="72"/>
      <c r="AC208" s="77">
        <f>SUM(AC209:AC213,AC214,AC217,AC223,AC226,AC232,AC237,AC241,AC243,AC245,AC251)</f>
        <v>197</v>
      </c>
      <c r="AD208" s="78">
        <f>SUM(AD209:AD213,AD214,AD217,AD223,AD226,AD232,AD237,AD241,AD243,AD245,AD251)</f>
        <v>1</v>
      </c>
      <c r="AE208" s="79"/>
      <c r="AF208" s="73">
        <f>SUM(AF209:AF213,AF214,AF217,AF223,AF226,AF232,AF237,AF241,AF243,AF245,AF251)</f>
        <v>1302</v>
      </c>
      <c r="AG208" s="73">
        <f>SUM(AG209:AG213,AG214,AG217,AG223,AG226,AG232,AG237,AG241,AG243,AG245,AG251)</f>
        <v>6</v>
      </c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1"/>
    </row>
    <row r="209" spans="1:67" ht="18" x14ac:dyDescent="0.3">
      <c r="A209" s="28">
        <v>155</v>
      </c>
      <c r="B209" s="29" t="s">
        <v>246</v>
      </c>
      <c r="C209" s="59"/>
      <c r="D209" s="60">
        <f t="shared" ref="D209:E213" si="52">SUM(F209,H209,J209,L209,N209,P209,R209,T209,V209,X209,Z209)</f>
        <v>0</v>
      </c>
      <c r="E209" s="60">
        <f t="shared" si="52"/>
        <v>0</v>
      </c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4"/>
      <c r="Z209" s="43"/>
      <c r="AA209" s="45"/>
      <c r="AB209" s="164"/>
      <c r="AC209" s="165"/>
      <c r="AD209" s="85"/>
      <c r="AE209" s="162" t="s">
        <v>44</v>
      </c>
      <c r="AF209" s="199">
        <f t="shared" ref="AF209:AG213" si="53">SUM(AH209,AJ209,AL209,AN209,AP209,AR209,AT209,AV209,AX209,AZ209,BB209,BD209,BF209,BH209,BJ209,BL209,BN209)</f>
        <v>33</v>
      </c>
      <c r="AG209" s="87">
        <f t="shared" si="53"/>
        <v>0</v>
      </c>
      <c r="AH209" s="177">
        <v>5</v>
      </c>
      <c r="AI209" s="177"/>
      <c r="AJ209" s="177">
        <v>5</v>
      </c>
      <c r="AK209" s="177"/>
      <c r="AL209" s="177">
        <v>5</v>
      </c>
      <c r="AM209" s="177"/>
      <c r="AN209" s="177">
        <v>3</v>
      </c>
      <c r="AO209" s="177"/>
      <c r="AP209" s="177"/>
      <c r="AQ209" s="177"/>
      <c r="AR209" s="177"/>
      <c r="AS209" s="177"/>
      <c r="AT209" s="177">
        <v>2</v>
      </c>
      <c r="AU209" s="177"/>
      <c r="AV209" s="177">
        <v>2</v>
      </c>
      <c r="AW209" s="177"/>
      <c r="AX209" s="177">
        <v>3</v>
      </c>
      <c r="AY209" s="177"/>
      <c r="AZ209" s="177">
        <v>4</v>
      </c>
      <c r="BA209" s="177"/>
      <c r="BB209" s="177">
        <v>2</v>
      </c>
      <c r="BC209" s="177"/>
      <c r="BD209" s="177">
        <v>2</v>
      </c>
      <c r="BE209" s="177"/>
      <c r="BF209" s="177"/>
      <c r="BG209" s="177"/>
      <c r="BH209" s="177"/>
      <c r="BI209" s="177"/>
      <c r="BJ209" s="177"/>
      <c r="BK209" s="177"/>
      <c r="BL209" s="177"/>
      <c r="BM209" s="205"/>
      <c r="BN209" s="177"/>
      <c r="BO209" s="203"/>
    </row>
    <row r="210" spans="1:67" ht="18" x14ac:dyDescent="0.3">
      <c r="A210" s="28">
        <v>156</v>
      </c>
      <c r="B210" s="29" t="s">
        <v>247</v>
      </c>
      <c r="C210" s="59"/>
      <c r="D210" s="60">
        <f t="shared" si="52"/>
        <v>0</v>
      </c>
      <c r="E210" s="60">
        <f t="shared" si="52"/>
        <v>0</v>
      </c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4"/>
      <c r="Z210" s="43"/>
      <c r="AA210" s="45"/>
      <c r="AB210" s="162" t="s">
        <v>44</v>
      </c>
      <c r="AC210" s="199">
        <v>22</v>
      </c>
      <c r="AD210" s="89"/>
      <c r="AE210" s="162" t="s">
        <v>44</v>
      </c>
      <c r="AF210" s="199">
        <f t="shared" si="53"/>
        <v>537</v>
      </c>
      <c r="AG210" s="87">
        <f t="shared" si="53"/>
        <v>0</v>
      </c>
      <c r="AH210" s="40">
        <v>54</v>
      </c>
      <c r="AI210" s="40"/>
      <c r="AJ210" s="40">
        <v>52</v>
      </c>
      <c r="AK210" s="40"/>
      <c r="AL210" s="40">
        <v>53</v>
      </c>
      <c r="AM210" s="40"/>
      <c r="AN210" s="40">
        <v>52</v>
      </c>
      <c r="AO210" s="40"/>
      <c r="AP210" s="40"/>
      <c r="AQ210" s="40"/>
      <c r="AR210" s="40"/>
      <c r="AS210" s="40"/>
      <c r="AT210" s="40">
        <v>16</v>
      </c>
      <c r="AU210" s="40"/>
      <c r="AV210" s="40">
        <v>15</v>
      </c>
      <c r="AW210" s="40"/>
      <c r="AX210" s="40">
        <v>7</v>
      </c>
      <c r="AY210" s="40"/>
      <c r="AZ210" s="40">
        <v>9</v>
      </c>
      <c r="BA210" s="40"/>
      <c r="BB210" s="40">
        <v>8</v>
      </c>
      <c r="BC210" s="40"/>
      <c r="BD210" s="40">
        <v>1</v>
      </c>
      <c r="BE210" s="40"/>
      <c r="BF210" s="40"/>
      <c r="BG210" s="40"/>
      <c r="BH210" s="40"/>
      <c r="BI210" s="40"/>
      <c r="BJ210" s="40">
        <v>100</v>
      </c>
      <c r="BK210" s="40"/>
      <c r="BL210" s="177">
        <v>80</v>
      </c>
      <c r="BM210" s="206"/>
      <c r="BN210" s="40">
        <v>90</v>
      </c>
      <c r="BO210" s="203"/>
    </row>
    <row r="211" spans="1:67" ht="18" x14ac:dyDescent="0.3">
      <c r="A211" s="28">
        <v>157</v>
      </c>
      <c r="B211" s="29" t="s">
        <v>248</v>
      </c>
      <c r="C211" s="59"/>
      <c r="D211" s="60">
        <f t="shared" si="52"/>
        <v>0</v>
      </c>
      <c r="E211" s="60">
        <f t="shared" si="52"/>
        <v>0</v>
      </c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4"/>
      <c r="Z211" s="43"/>
      <c r="AA211" s="45"/>
      <c r="AB211" s="162" t="s">
        <v>44</v>
      </c>
      <c r="AC211" s="173">
        <v>6</v>
      </c>
      <c r="AD211" s="89"/>
      <c r="AE211" s="162" t="s">
        <v>44</v>
      </c>
      <c r="AF211" s="199">
        <f t="shared" si="53"/>
        <v>31</v>
      </c>
      <c r="AG211" s="87">
        <f t="shared" si="53"/>
        <v>0</v>
      </c>
      <c r="AH211" s="40">
        <v>6</v>
      </c>
      <c r="AI211" s="40"/>
      <c r="AJ211" s="40">
        <v>7</v>
      </c>
      <c r="AK211" s="40"/>
      <c r="AL211" s="40">
        <v>6</v>
      </c>
      <c r="AM211" s="40"/>
      <c r="AN211" s="40">
        <v>7</v>
      </c>
      <c r="AO211" s="40"/>
      <c r="AP211" s="40"/>
      <c r="AQ211" s="40"/>
      <c r="AR211" s="40"/>
      <c r="AS211" s="40"/>
      <c r="AT211" s="40">
        <v>3</v>
      </c>
      <c r="AU211" s="40"/>
      <c r="AV211" s="40">
        <v>1</v>
      </c>
      <c r="AW211" s="40"/>
      <c r="AX211" s="40">
        <v>1</v>
      </c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206"/>
      <c r="BN211" s="40"/>
      <c r="BO211" s="203"/>
    </row>
    <row r="212" spans="1:67" ht="18" x14ac:dyDescent="0.3">
      <c r="A212" s="28">
        <v>158</v>
      </c>
      <c r="B212" s="29" t="s">
        <v>250</v>
      </c>
      <c r="C212" s="59"/>
      <c r="D212" s="60">
        <f t="shared" si="52"/>
        <v>0</v>
      </c>
      <c r="E212" s="60">
        <f t="shared" si="52"/>
        <v>0</v>
      </c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4"/>
      <c r="Z212" s="43"/>
      <c r="AA212" s="45"/>
      <c r="AB212" s="30"/>
      <c r="AC212" s="37"/>
      <c r="AD212" s="90"/>
      <c r="AE212" s="91"/>
      <c r="AF212" s="31">
        <f t="shared" si="53"/>
        <v>0</v>
      </c>
      <c r="AG212" s="32">
        <f t="shared" si="53"/>
        <v>0</v>
      </c>
      <c r="AH212" s="200"/>
      <c r="AI212" s="200"/>
      <c r="AJ212" s="200"/>
      <c r="AK212" s="200"/>
      <c r="AL212" s="200"/>
      <c r="AM212" s="200"/>
      <c r="AN212" s="200"/>
      <c r="AO212" s="200"/>
      <c r="AP212" s="200"/>
      <c r="AQ212" s="200"/>
      <c r="AR212" s="200"/>
      <c r="AS212" s="200"/>
      <c r="AT212" s="200"/>
      <c r="AU212" s="200"/>
      <c r="AV212" s="200"/>
      <c r="AW212" s="200"/>
      <c r="AX212" s="200"/>
      <c r="AY212" s="200"/>
      <c r="AZ212" s="200"/>
      <c r="BA212" s="200"/>
      <c r="BB212" s="200"/>
      <c r="BC212" s="200"/>
      <c r="BD212" s="200"/>
      <c r="BE212" s="200"/>
      <c r="BF212" s="200"/>
      <c r="BG212" s="40"/>
      <c r="BH212" s="40"/>
      <c r="BI212" s="40"/>
      <c r="BJ212" s="40"/>
      <c r="BK212" s="40"/>
      <c r="BL212" s="40"/>
      <c r="BM212" s="40"/>
      <c r="BN212" s="40"/>
      <c r="BO212" s="203"/>
    </row>
    <row r="213" spans="1:67" ht="18" x14ac:dyDescent="0.3">
      <c r="A213" s="28">
        <v>159</v>
      </c>
      <c r="B213" s="29" t="s">
        <v>251</v>
      </c>
      <c r="C213" s="59"/>
      <c r="D213" s="60">
        <f t="shared" si="52"/>
        <v>0</v>
      </c>
      <c r="E213" s="60">
        <f t="shared" si="52"/>
        <v>0</v>
      </c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4"/>
      <c r="Z213" s="43"/>
      <c r="AA213" s="45"/>
      <c r="AB213" s="30"/>
      <c r="AC213" s="37"/>
      <c r="AD213" s="38"/>
      <c r="AE213" s="46"/>
      <c r="AF213" s="31">
        <f t="shared" si="53"/>
        <v>0</v>
      </c>
      <c r="AG213" s="32">
        <f t="shared" si="53"/>
        <v>0</v>
      </c>
      <c r="AH213" s="200"/>
      <c r="AI213" s="200"/>
      <c r="AJ213" s="200"/>
      <c r="AK213" s="200"/>
      <c r="AL213" s="200"/>
      <c r="AM213" s="200"/>
      <c r="AN213" s="200"/>
      <c r="AO213" s="200"/>
      <c r="AP213" s="200"/>
      <c r="AQ213" s="200"/>
      <c r="AR213" s="200"/>
      <c r="AS213" s="200"/>
      <c r="AT213" s="200"/>
      <c r="AU213" s="200"/>
      <c r="AV213" s="200"/>
      <c r="AW213" s="200"/>
      <c r="AX213" s="200"/>
      <c r="AY213" s="200"/>
      <c r="AZ213" s="200"/>
      <c r="BA213" s="200"/>
      <c r="BB213" s="200"/>
      <c r="BC213" s="200"/>
      <c r="BD213" s="200"/>
      <c r="BE213" s="200"/>
      <c r="BF213" s="200"/>
      <c r="BG213" s="40"/>
      <c r="BH213" s="40"/>
      <c r="BI213" s="40"/>
      <c r="BJ213" s="40"/>
      <c r="BK213" s="40"/>
      <c r="BL213" s="40"/>
      <c r="BM213" s="40"/>
      <c r="BN213" s="40"/>
      <c r="BO213" s="203"/>
    </row>
    <row r="214" spans="1:67" ht="18" x14ac:dyDescent="0.3">
      <c r="A214" s="65"/>
      <c r="B214" s="48" t="s">
        <v>252</v>
      </c>
      <c r="C214" s="49"/>
      <c r="D214" s="50">
        <f>SUM(D215:D216)</f>
        <v>0</v>
      </c>
      <c r="E214" s="50">
        <f>SUM(E215:E216)</f>
        <v>0</v>
      </c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2"/>
      <c r="Z214" s="51"/>
      <c r="AA214" s="53"/>
      <c r="AB214" s="49"/>
      <c r="AC214" s="54">
        <f>SUM(AC215:AC216)</f>
        <v>6</v>
      </c>
      <c r="AD214" s="55">
        <f>SUM(AD215:AD216)</f>
        <v>0</v>
      </c>
      <c r="AE214" s="56"/>
      <c r="AF214" s="50">
        <f>SUM(AF215:AF216)</f>
        <v>42</v>
      </c>
      <c r="AG214" s="50">
        <f>SUM(AG215:AG216)</f>
        <v>0</v>
      </c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204"/>
    </row>
    <row r="215" spans="1:67" ht="18" x14ac:dyDescent="0.3">
      <c r="A215" s="28">
        <v>160</v>
      </c>
      <c r="B215" s="29" t="s">
        <v>253</v>
      </c>
      <c r="C215" s="59"/>
      <c r="D215" s="60">
        <f>SUM(F215,H215,J215,L215,N215,P215,R215,T215,V215,X215,Z215)</f>
        <v>0</v>
      </c>
      <c r="E215" s="60">
        <f>SUM(G215,I215,K215,M215,O215,Q215,S215,U215,W215,Y215,AA215)</f>
        <v>0</v>
      </c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4"/>
      <c r="Z215" s="43"/>
      <c r="AA215" s="45"/>
      <c r="AB215" s="162" t="s">
        <v>44</v>
      </c>
      <c r="AC215" s="173">
        <v>2</v>
      </c>
      <c r="AD215" s="89"/>
      <c r="AE215" s="162" t="s">
        <v>44</v>
      </c>
      <c r="AF215" s="199">
        <f>SUM(AH215,AJ215,AL215,AN215,AP215,AR215,AT215,AV215,AX215,AZ215,BB215,BD215,BF215,BH215,BJ215,BL215,BN215)</f>
        <v>29</v>
      </c>
      <c r="AG215" s="87">
        <f>SUM(AI215,AK215,AM215,AO215,AQ215,AS215,AU215,AW215,AY215,BA215,BC215,BE215,BG215,BI215,BK215,BM215,BO215)</f>
        <v>0</v>
      </c>
      <c r="AH215" s="200">
        <v>5</v>
      </c>
      <c r="AI215" s="200"/>
      <c r="AJ215" s="200">
        <v>5</v>
      </c>
      <c r="AK215" s="200"/>
      <c r="AL215" s="200">
        <v>5</v>
      </c>
      <c r="AM215" s="200"/>
      <c r="AN215" s="200">
        <v>3</v>
      </c>
      <c r="AO215" s="200"/>
      <c r="AP215" s="200"/>
      <c r="AQ215" s="200"/>
      <c r="AR215" s="200"/>
      <c r="AS215" s="200"/>
      <c r="AT215" s="200">
        <v>2</v>
      </c>
      <c r="AU215" s="200"/>
      <c r="AV215" s="200">
        <v>1</v>
      </c>
      <c r="AW215" s="200"/>
      <c r="AX215" s="200">
        <v>2</v>
      </c>
      <c r="AY215" s="200"/>
      <c r="AZ215" s="200">
        <v>3</v>
      </c>
      <c r="BA215" s="200"/>
      <c r="BB215" s="200">
        <v>2</v>
      </c>
      <c r="BC215" s="200"/>
      <c r="BD215" s="200">
        <v>1</v>
      </c>
      <c r="BE215" s="200"/>
      <c r="BF215" s="200"/>
      <c r="BG215" s="200"/>
      <c r="BH215" s="40"/>
      <c r="BI215" s="40"/>
      <c r="BJ215" s="40"/>
      <c r="BK215" s="40"/>
      <c r="BL215" s="40"/>
      <c r="BM215" s="40"/>
      <c r="BN215" s="40"/>
      <c r="BO215" s="203"/>
    </row>
    <row r="216" spans="1:67" ht="18" x14ac:dyDescent="0.3">
      <c r="A216" s="28">
        <v>161</v>
      </c>
      <c r="B216" s="29" t="s">
        <v>254</v>
      </c>
      <c r="C216" s="59"/>
      <c r="D216" s="60">
        <f>SUM(F216,H216,J216,L216,N216,P216,R216,T216,V216,X216,Z216)</f>
        <v>0</v>
      </c>
      <c r="E216" s="60">
        <f>SUM(G216,I216,K216,M216,O216,Q216,S216,U216,W216,Y216,AA216)</f>
        <v>0</v>
      </c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4"/>
      <c r="Z216" s="43"/>
      <c r="AA216" s="45"/>
      <c r="AB216" s="162" t="s">
        <v>44</v>
      </c>
      <c r="AC216" s="173">
        <v>4</v>
      </c>
      <c r="AD216" s="89"/>
      <c r="AE216" s="162" t="s">
        <v>44</v>
      </c>
      <c r="AF216" s="199">
        <f>SUM(AH216,AJ216,AL216,AN216,AP216,AR216,AT216,AV216,AX216,AZ216,BB216,BD216,BF216,BH216,BJ216,BL216,BN216)</f>
        <v>13</v>
      </c>
      <c r="AG216" s="87">
        <f>SUM(AI216,AK216,AM216,AO216,AQ216,AS216,AU216,AW216,AY216,BA216,BC216,BE216,BG216,BI216,BK216,BM216,BO216)</f>
        <v>0</v>
      </c>
      <c r="AH216" s="40">
        <v>2</v>
      </c>
      <c r="AI216" s="40"/>
      <c r="AJ216" s="40">
        <v>2</v>
      </c>
      <c r="AK216" s="40"/>
      <c r="AL216" s="40">
        <v>2</v>
      </c>
      <c r="AM216" s="40"/>
      <c r="AN216" s="40">
        <v>2</v>
      </c>
      <c r="AO216" s="40"/>
      <c r="AP216" s="40"/>
      <c r="AQ216" s="200"/>
      <c r="AR216" s="200"/>
      <c r="AS216" s="200"/>
      <c r="AT216" s="200">
        <v>1</v>
      </c>
      <c r="AU216" s="200"/>
      <c r="AV216" s="200">
        <v>1</v>
      </c>
      <c r="AW216" s="200"/>
      <c r="AX216" s="200">
        <v>1</v>
      </c>
      <c r="AY216" s="200"/>
      <c r="AZ216" s="200">
        <v>1</v>
      </c>
      <c r="BA216" s="200"/>
      <c r="BB216" s="200">
        <v>1</v>
      </c>
      <c r="BC216" s="200"/>
      <c r="BD216" s="200"/>
      <c r="BE216" s="200"/>
      <c r="BF216" s="200"/>
      <c r="BG216" s="200"/>
      <c r="BH216" s="40"/>
      <c r="BI216" s="40"/>
      <c r="BJ216" s="40"/>
      <c r="BK216" s="40"/>
      <c r="BL216" s="40"/>
      <c r="BM216" s="40"/>
      <c r="BN216" s="40"/>
      <c r="BO216" s="203"/>
    </row>
    <row r="217" spans="1:67" ht="18" x14ac:dyDescent="0.3">
      <c r="A217" s="65"/>
      <c r="B217" s="48" t="s">
        <v>255</v>
      </c>
      <c r="C217" s="49"/>
      <c r="D217" s="50">
        <f>SUM(D218:D222)</f>
        <v>0</v>
      </c>
      <c r="E217" s="50">
        <f>SUM(E218:E222)</f>
        <v>0</v>
      </c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2"/>
      <c r="Z217" s="51"/>
      <c r="AA217" s="53"/>
      <c r="AB217" s="92"/>
      <c r="AC217" s="93">
        <f>SUM(AC218:AC222)</f>
        <v>151</v>
      </c>
      <c r="AD217" s="94">
        <f>SUM(AD218:AD222)</f>
        <v>1</v>
      </c>
      <c r="AE217" s="95"/>
      <c r="AF217" s="50">
        <f>SUM(AF218:AF222)</f>
        <v>398</v>
      </c>
      <c r="AG217" s="50">
        <f>SUM(AG218:AG222)</f>
        <v>4</v>
      </c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204"/>
    </row>
    <row r="218" spans="1:67" ht="18" x14ac:dyDescent="0.3">
      <c r="A218" s="28">
        <v>162</v>
      </c>
      <c r="B218" s="29" t="s">
        <v>256</v>
      </c>
      <c r="C218" s="96"/>
      <c r="D218" s="97">
        <f t="shared" ref="D218:E222" si="54">SUM(F218,H218,J218,L218,N218,P218,R218,T218,V218,X218,Z218)</f>
        <v>0</v>
      </c>
      <c r="E218" s="97">
        <f t="shared" si="54"/>
        <v>0</v>
      </c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4"/>
      <c r="Z218" s="43"/>
      <c r="AA218" s="45"/>
      <c r="AB218" s="162" t="s">
        <v>44</v>
      </c>
      <c r="AC218" s="199">
        <v>2</v>
      </c>
      <c r="AD218" s="89"/>
      <c r="AE218" s="162" t="s">
        <v>44</v>
      </c>
      <c r="AF218" s="199">
        <f t="shared" ref="AF218:AG222" si="55">SUM(AH218,AJ218,AL218,AN218,AP218,AR218,AT218,AV218,AX218,AZ218,BB218,BD218,BF218,BH218,BJ218,BL218,BN218)</f>
        <v>27</v>
      </c>
      <c r="AG218" s="87">
        <f t="shared" si="55"/>
        <v>0</v>
      </c>
      <c r="AH218" s="40">
        <v>5</v>
      </c>
      <c r="AI218" s="40"/>
      <c r="AJ218" s="40">
        <v>6</v>
      </c>
      <c r="AK218" s="40"/>
      <c r="AL218" s="40">
        <v>5</v>
      </c>
      <c r="AM218" s="40"/>
      <c r="AN218" s="40">
        <v>6</v>
      </c>
      <c r="AO218" s="40"/>
      <c r="AP218" s="40"/>
      <c r="AQ218" s="40"/>
      <c r="AR218" s="40"/>
      <c r="AS218" s="40"/>
      <c r="AT218" s="40">
        <v>3</v>
      </c>
      <c r="AU218" s="40"/>
      <c r="AV218" s="40">
        <v>2</v>
      </c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206"/>
      <c r="BN218" s="40"/>
      <c r="BO218" s="203"/>
    </row>
    <row r="219" spans="1:67" ht="18" x14ac:dyDescent="0.3">
      <c r="A219" s="28">
        <v>163</v>
      </c>
      <c r="B219" s="29" t="s">
        <v>257</v>
      </c>
      <c r="C219" s="96"/>
      <c r="D219" s="97">
        <f t="shared" si="54"/>
        <v>0</v>
      </c>
      <c r="E219" s="97">
        <f t="shared" si="54"/>
        <v>0</v>
      </c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4"/>
      <c r="Z219" s="43"/>
      <c r="AA219" s="45"/>
      <c r="AB219" s="160"/>
      <c r="AC219" s="199"/>
      <c r="AD219" s="89"/>
      <c r="AE219" s="162" t="s">
        <v>44</v>
      </c>
      <c r="AF219" s="199">
        <f t="shared" si="55"/>
        <v>16</v>
      </c>
      <c r="AG219" s="87">
        <f t="shared" si="55"/>
        <v>0</v>
      </c>
      <c r="AH219" s="40">
        <v>3</v>
      </c>
      <c r="AI219" s="40"/>
      <c r="AJ219" s="40">
        <v>4</v>
      </c>
      <c r="AK219" s="40"/>
      <c r="AL219" s="40">
        <v>3</v>
      </c>
      <c r="AM219" s="40"/>
      <c r="AN219" s="40">
        <v>4</v>
      </c>
      <c r="AO219" s="40"/>
      <c r="AP219" s="40"/>
      <c r="AQ219" s="40"/>
      <c r="AR219" s="40"/>
      <c r="AS219" s="40"/>
      <c r="AT219" s="40">
        <v>1</v>
      </c>
      <c r="AU219" s="40"/>
      <c r="AV219" s="40">
        <v>1</v>
      </c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206"/>
      <c r="BN219" s="40"/>
      <c r="BO219" s="203"/>
    </row>
    <row r="220" spans="1:67" ht="18" x14ac:dyDescent="0.3">
      <c r="A220" s="28">
        <v>164</v>
      </c>
      <c r="B220" s="29" t="s">
        <v>258</v>
      </c>
      <c r="C220" s="96"/>
      <c r="D220" s="97">
        <f t="shared" si="54"/>
        <v>0</v>
      </c>
      <c r="E220" s="97">
        <f t="shared" si="54"/>
        <v>0</v>
      </c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4"/>
      <c r="Z220" s="43"/>
      <c r="AA220" s="45"/>
      <c r="AB220" s="162" t="s">
        <v>44</v>
      </c>
      <c r="AC220" s="199">
        <v>142</v>
      </c>
      <c r="AD220" s="89"/>
      <c r="AE220" s="162" t="s">
        <v>44</v>
      </c>
      <c r="AF220" s="199">
        <f t="shared" si="55"/>
        <v>245</v>
      </c>
      <c r="AG220" s="87">
        <f t="shared" si="55"/>
        <v>0</v>
      </c>
      <c r="AH220" s="40">
        <v>57</v>
      </c>
      <c r="AI220" s="40"/>
      <c r="AJ220" s="40">
        <v>57</v>
      </c>
      <c r="AK220" s="40"/>
      <c r="AL220" s="40">
        <v>57</v>
      </c>
      <c r="AM220" s="40"/>
      <c r="AN220" s="40">
        <v>59</v>
      </c>
      <c r="AO220" s="40"/>
      <c r="AP220" s="40"/>
      <c r="AQ220" s="40"/>
      <c r="AR220" s="40"/>
      <c r="AS220" s="40"/>
      <c r="AT220" s="40">
        <v>1</v>
      </c>
      <c r="AU220" s="40"/>
      <c r="AV220" s="40">
        <v>1</v>
      </c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>
        <v>11</v>
      </c>
      <c r="BK220" s="40"/>
      <c r="BL220" s="40">
        <v>1</v>
      </c>
      <c r="BM220" s="206"/>
      <c r="BN220" s="40">
        <v>1</v>
      </c>
      <c r="BO220" s="203"/>
    </row>
    <row r="221" spans="1:67" ht="46.8" x14ac:dyDescent="0.3">
      <c r="A221" s="28">
        <v>165</v>
      </c>
      <c r="B221" s="29" t="s">
        <v>259</v>
      </c>
      <c r="C221" s="96"/>
      <c r="D221" s="97">
        <f t="shared" si="54"/>
        <v>0</v>
      </c>
      <c r="E221" s="97">
        <f t="shared" si="54"/>
        <v>0</v>
      </c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4"/>
      <c r="Z221" s="43"/>
      <c r="AA221" s="45"/>
      <c r="AB221" s="69" t="s">
        <v>249</v>
      </c>
      <c r="AC221" s="199">
        <v>7</v>
      </c>
      <c r="AD221" s="89">
        <v>1</v>
      </c>
      <c r="AE221" s="167" t="s">
        <v>492</v>
      </c>
      <c r="AF221" s="199">
        <f t="shared" si="55"/>
        <v>110</v>
      </c>
      <c r="AG221" s="87">
        <f t="shared" si="55"/>
        <v>4</v>
      </c>
      <c r="AH221" s="40">
        <v>26</v>
      </c>
      <c r="AI221" s="40"/>
      <c r="AJ221" s="40">
        <v>26</v>
      </c>
      <c r="AK221" s="40"/>
      <c r="AL221" s="40">
        <v>26</v>
      </c>
      <c r="AM221" s="40"/>
      <c r="AN221" s="40">
        <v>25</v>
      </c>
      <c r="AO221" s="41">
        <v>4</v>
      </c>
      <c r="AP221" s="40"/>
      <c r="AQ221" s="40"/>
      <c r="AR221" s="40"/>
      <c r="AS221" s="40"/>
      <c r="AT221" s="40">
        <v>3</v>
      </c>
      <c r="AU221" s="40"/>
      <c r="AV221" s="40">
        <v>2</v>
      </c>
      <c r="AW221" s="40"/>
      <c r="AX221" s="40">
        <v>1</v>
      </c>
      <c r="AY221" s="40"/>
      <c r="AZ221" s="40"/>
      <c r="BA221" s="40"/>
      <c r="BB221" s="40"/>
      <c r="BC221" s="40"/>
      <c r="BD221" s="40"/>
      <c r="BE221" s="40"/>
      <c r="BF221" s="40">
        <v>1</v>
      </c>
      <c r="BG221" s="40"/>
      <c r="BH221" s="40"/>
      <c r="BI221" s="40"/>
      <c r="BJ221" s="40"/>
      <c r="BK221" s="40"/>
      <c r="BL221" s="40"/>
      <c r="BM221" s="206"/>
      <c r="BN221" s="40"/>
      <c r="BO221" s="203"/>
    </row>
    <row r="222" spans="1:67" ht="18" x14ac:dyDescent="0.3">
      <c r="A222" s="28">
        <v>166</v>
      </c>
      <c r="B222" s="29" t="s">
        <v>260</v>
      </c>
      <c r="C222" s="98"/>
      <c r="D222" s="99">
        <f t="shared" si="54"/>
        <v>0</v>
      </c>
      <c r="E222" s="99">
        <f t="shared" si="54"/>
        <v>0</v>
      </c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4"/>
      <c r="Z222" s="43"/>
      <c r="AA222" s="45"/>
      <c r="AB222" s="166"/>
      <c r="AC222" s="99"/>
      <c r="AD222" s="101"/>
      <c r="AE222" s="46"/>
      <c r="AF222" s="102">
        <f t="shared" si="55"/>
        <v>0</v>
      </c>
      <c r="AG222" s="103">
        <f t="shared" si="55"/>
        <v>0</v>
      </c>
      <c r="AH222" s="200"/>
      <c r="AI222" s="200"/>
      <c r="AJ222" s="200"/>
      <c r="AK222" s="200"/>
      <c r="AL222" s="200"/>
      <c r="AM222" s="200"/>
      <c r="AN222" s="200"/>
      <c r="AO222" s="202"/>
      <c r="AP222" s="200"/>
      <c r="AQ222" s="200"/>
      <c r="AR222" s="200"/>
      <c r="AS222" s="200"/>
      <c r="AT222" s="200"/>
      <c r="AU222" s="200"/>
      <c r="AV222" s="200"/>
      <c r="AW222" s="200"/>
      <c r="AX222" s="200"/>
      <c r="AY222" s="200"/>
      <c r="AZ222" s="200"/>
      <c r="BA222" s="200"/>
      <c r="BB222" s="200"/>
      <c r="BC222" s="200"/>
      <c r="BD222" s="200"/>
      <c r="BE222" s="200"/>
      <c r="BF222" s="200"/>
      <c r="BG222" s="200"/>
      <c r="BH222" s="40"/>
      <c r="BI222" s="40"/>
      <c r="BJ222" s="40"/>
      <c r="BK222" s="40"/>
      <c r="BL222" s="40"/>
      <c r="BM222" s="40"/>
      <c r="BN222" s="40"/>
      <c r="BO222" s="203"/>
    </row>
    <row r="223" spans="1:67" ht="18" x14ac:dyDescent="0.3">
      <c r="A223" s="65"/>
      <c r="B223" s="48" t="s">
        <v>261</v>
      </c>
      <c r="C223" s="49"/>
      <c r="D223" s="50">
        <f>SUM(D224:D225)</f>
        <v>0</v>
      </c>
      <c r="E223" s="50">
        <f>SUM(E224:E225)</f>
        <v>0</v>
      </c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2"/>
      <c r="Z223" s="51"/>
      <c r="AA223" s="53"/>
      <c r="AB223" s="49"/>
      <c r="AC223" s="54">
        <f>SUM(AC224:AC225)</f>
        <v>12</v>
      </c>
      <c r="AD223" s="55">
        <f>SUM(AD224:AD225)</f>
        <v>0</v>
      </c>
      <c r="AE223" s="56"/>
      <c r="AF223" s="50">
        <f>SUM(AF224:AF225)</f>
        <v>261</v>
      </c>
      <c r="AG223" s="50">
        <f>SUM(AG224:AG225)</f>
        <v>2</v>
      </c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8"/>
    </row>
    <row r="224" spans="1:67" ht="18" x14ac:dyDescent="0.3">
      <c r="A224" s="28">
        <v>167</v>
      </c>
      <c r="B224" s="29" t="s">
        <v>262</v>
      </c>
      <c r="C224" s="59"/>
      <c r="D224" s="60">
        <f>SUM(F224,H224,J224,L224,N224,P224,R224,T224,V224,X224,Z224)</f>
        <v>0</v>
      </c>
      <c r="E224" s="60">
        <f>SUM(G224,I224,K224,M224,O224,Q224,S224,U224,W224,Y224,AA224)</f>
        <v>0</v>
      </c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4"/>
      <c r="Z224" s="43"/>
      <c r="AA224" s="45"/>
      <c r="AB224" s="160"/>
      <c r="AC224" s="86"/>
      <c r="AD224" s="89"/>
      <c r="AE224" s="162" t="s">
        <v>44</v>
      </c>
      <c r="AF224" s="199">
        <f>SUM(AH224,AJ224,AL224,AN224,AP224,AR224,AT224,AV224,AX224,AZ224,BB224,BD224,BF224,BH224,BJ224,BL224,BN224)</f>
        <v>20</v>
      </c>
      <c r="AG224" s="87">
        <f>SUM(AI224,AK224,AM224,AO224,AQ224,AS224,AU224,AW224,AY224,BA224,BC224,BE224,BG224,BI224,BK224,BM224,BO224)</f>
        <v>0</v>
      </c>
      <c r="AH224" s="40">
        <v>5</v>
      </c>
      <c r="AI224" s="40"/>
      <c r="AJ224" s="40">
        <v>5</v>
      </c>
      <c r="AK224" s="40"/>
      <c r="AL224" s="40">
        <v>5</v>
      </c>
      <c r="AM224" s="40"/>
      <c r="AN224" s="40">
        <v>5</v>
      </c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206"/>
      <c r="BN224" s="40"/>
      <c r="BO224" s="42"/>
    </row>
    <row r="225" spans="1:67" ht="46.8" x14ac:dyDescent="0.3">
      <c r="A225" s="28">
        <v>168</v>
      </c>
      <c r="B225" s="29" t="s">
        <v>263</v>
      </c>
      <c r="C225" s="59"/>
      <c r="D225" s="60">
        <f>SUM(F225,H225,J225,L225,N225,P225,R225,T225,V225,X225,Z225)</f>
        <v>0</v>
      </c>
      <c r="E225" s="60">
        <f>SUM(G225,I225,K225,M225,O225,Q225,S225,U225,W225,Y225,AA225)</f>
        <v>0</v>
      </c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4"/>
      <c r="Z225" s="43"/>
      <c r="AA225" s="45"/>
      <c r="AB225" s="162" t="s">
        <v>44</v>
      </c>
      <c r="AC225" s="199">
        <v>12</v>
      </c>
      <c r="AD225" s="89"/>
      <c r="AE225" s="167" t="s">
        <v>45</v>
      </c>
      <c r="AF225" s="199">
        <f>SUM(AH225,AJ225,AL225,AN225,AP225,AR225,AT225,AV225,AX225,AZ225,BB225,BD225,BF225,BH225,BJ225,BL225,BN225)</f>
        <v>241</v>
      </c>
      <c r="AG225" s="87">
        <f>SUM(AI225,AK225,AM225,AO225,AQ225,AS225,AU225,AW225,AY225,BA225,BC225,BE225,BG225,BI225,BK225,BM225,BO225)</f>
        <v>2</v>
      </c>
      <c r="AH225" s="40">
        <v>51</v>
      </c>
      <c r="AI225" s="40"/>
      <c r="AJ225" s="40">
        <v>53</v>
      </c>
      <c r="AK225" s="40"/>
      <c r="AL225" s="40">
        <v>50</v>
      </c>
      <c r="AM225" s="40"/>
      <c r="AN225" s="40">
        <v>37</v>
      </c>
      <c r="AO225" s="41">
        <v>2</v>
      </c>
      <c r="AP225" s="40"/>
      <c r="AQ225" s="40"/>
      <c r="AR225" s="40"/>
      <c r="AS225" s="40"/>
      <c r="AT225" s="40">
        <v>6</v>
      </c>
      <c r="AU225" s="40"/>
      <c r="AV225" s="40">
        <v>6</v>
      </c>
      <c r="AW225" s="40"/>
      <c r="AX225" s="40">
        <v>11</v>
      </c>
      <c r="AY225" s="40"/>
      <c r="AZ225" s="40">
        <v>9</v>
      </c>
      <c r="BA225" s="40"/>
      <c r="BB225" s="40">
        <v>1</v>
      </c>
      <c r="BC225" s="40"/>
      <c r="BD225" s="40">
        <v>9</v>
      </c>
      <c r="BE225" s="40"/>
      <c r="BF225" s="40"/>
      <c r="BG225" s="40"/>
      <c r="BH225" s="40"/>
      <c r="BI225" s="40"/>
      <c r="BJ225" s="40">
        <v>6</v>
      </c>
      <c r="BK225" s="40"/>
      <c r="BL225" s="40">
        <v>1</v>
      </c>
      <c r="BM225" s="206"/>
      <c r="BN225" s="40">
        <v>1</v>
      </c>
      <c r="BO225" s="42"/>
    </row>
    <row r="226" spans="1:67" ht="18" x14ac:dyDescent="0.3">
      <c r="A226" s="65"/>
      <c r="B226" s="48" t="s">
        <v>264</v>
      </c>
      <c r="C226" s="49"/>
      <c r="D226" s="50">
        <f>SUM(D227:D231)</f>
        <v>0</v>
      </c>
      <c r="E226" s="50">
        <f>SUM(E227:E231)</f>
        <v>0</v>
      </c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2"/>
      <c r="Z226" s="51"/>
      <c r="AA226" s="53"/>
      <c r="AB226" s="92"/>
      <c r="AC226" s="93">
        <f>SUM(AC227:AC231)</f>
        <v>0</v>
      </c>
      <c r="AD226" s="94">
        <f>SUM(AD227:AD231)</f>
        <v>0</v>
      </c>
      <c r="AE226" s="95"/>
      <c r="AF226" s="50">
        <f>SUM(AF227:AF231)</f>
        <v>0</v>
      </c>
      <c r="AG226" s="50">
        <f>SUM(AG227:AG231)</f>
        <v>0</v>
      </c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8"/>
    </row>
    <row r="227" spans="1:67" ht="18" x14ac:dyDescent="0.3">
      <c r="A227" s="28">
        <v>169</v>
      </c>
      <c r="B227" s="29" t="s">
        <v>265</v>
      </c>
      <c r="C227" s="59"/>
      <c r="D227" s="60">
        <f t="shared" ref="D227:E231" si="56">SUM(F227,H227,J227,L227,N227,P227,R227,T227,V227,X227,Z227)</f>
        <v>0</v>
      </c>
      <c r="E227" s="60">
        <f t="shared" si="56"/>
        <v>0</v>
      </c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4"/>
      <c r="Z227" s="43"/>
      <c r="AA227" s="45"/>
      <c r="AB227" s="30"/>
      <c r="AC227" s="37"/>
      <c r="AD227" s="38"/>
      <c r="AE227" s="46"/>
      <c r="AF227" s="31">
        <f t="shared" ref="AF227:AG231" si="57">SUM(AH227,AJ227,AL227,AN227,AP227,AR227,AT227,AV227,AX227,AZ227,BB227,BD227,BF227,BH227,BJ227,BL227,BN227)</f>
        <v>0</v>
      </c>
      <c r="AG227" s="32">
        <f t="shared" si="57"/>
        <v>0</v>
      </c>
      <c r="AH227" s="200"/>
      <c r="AI227" s="200"/>
      <c r="AJ227" s="200"/>
      <c r="AK227" s="200"/>
      <c r="AL227" s="200"/>
      <c r="AM227" s="200"/>
      <c r="AN227" s="200"/>
      <c r="AO227" s="200"/>
      <c r="AP227" s="200"/>
      <c r="AQ227" s="200"/>
      <c r="AR227" s="200"/>
      <c r="AS227" s="200"/>
      <c r="AT227" s="200"/>
      <c r="AU227" s="200"/>
      <c r="AV227" s="200"/>
      <c r="AW227" s="200"/>
      <c r="AX227" s="200"/>
      <c r="AY227" s="200"/>
      <c r="AZ227" s="200"/>
      <c r="BA227" s="200"/>
      <c r="BB227" s="200"/>
      <c r="BC227" s="200"/>
      <c r="BD227" s="200"/>
      <c r="BE227" s="20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2"/>
    </row>
    <row r="228" spans="1:67" ht="18" x14ac:dyDescent="0.3">
      <c r="A228" s="28">
        <v>170</v>
      </c>
      <c r="B228" s="29" t="s">
        <v>266</v>
      </c>
      <c r="C228" s="59"/>
      <c r="D228" s="60">
        <f t="shared" si="56"/>
        <v>0</v>
      </c>
      <c r="E228" s="60">
        <f t="shared" si="56"/>
        <v>0</v>
      </c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4"/>
      <c r="Z228" s="43"/>
      <c r="AA228" s="45"/>
      <c r="AB228" s="104"/>
      <c r="AC228" s="105"/>
      <c r="AD228" s="90"/>
      <c r="AE228" s="46"/>
      <c r="AF228" s="31">
        <f t="shared" si="57"/>
        <v>0</v>
      </c>
      <c r="AG228" s="32">
        <f t="shared" si="57"/>
        <v>0</v>
      </c>
      <c r="AH228" s="200"/>
      <c r="AI228" s="200"/>
      <c r="AJ228" s="200"/>
      <c r="AK228" s="200"/>
      <c r="AL228" s="200"/>
      <c r="AM228" s="200"/>
      <c r="AN228" s="200"/>
      <c r="AO228" s="200"/>
      <c r="AP228" s="200"/>
      <c r="AQ228" s="200"/>
      <c r="AR228" s="200"/>
      <c r="AS228" s="200"/>
      <c r="AT228" s="200"/>
      <c r="AU228" s="200"/>
      <c r="AV228" s="200"/>
      <c r="AW228" s="200"/>
      <c r="AX228" s="200"/>
      <c r="AY228" s="200"/>
      <c r="AZ228" s="200"/>
      <c r="BA228" s="200"/>
      <c r="BB228" s="200"/>
      <c r="BC228" s="200"/>
      <c r="BD228" s="200"/>
      <c r="BE228" s="20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2"/>
    </row>
    <row r="229" spans="1:67" ht="18" x14ac:dyDescent="0.3">
      <c r="A229" s="28">
        <v>171</v>
      </c>
      <c r="B229" s="29" t="s">
        <v>267</v>
      </c>
      <c r="C229" s="59"/>
      <c r="D229" s="60">
        <f t="shared" si="56"/>
        <v>0</v>
      </c>
      <c r="E229" s="60">
        <f t="shared" si="56"/>
        <v>0</v>
      </c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4"/>
      <c r="Z229" s="43"/>
      <c r="AA229" s="45"/>
      <c r="AB229" s="30"/>
      <c r="AC229" s="37"/>
      <c r="AD229" s="38"/>
      <c r="AE229" s="46"/>
      <c r="AF229" s="31">
        <f t="shared" si="57"/>
        <v>0</v>
      </c>
      <c r="AG229" s="32">
        <f t="shared" si="57"/>
        <v>0</v>
      </c>
      <c r="AH229" s="200"/>
      <c r="AI229" s="200"/>
      <c r="AJ229" s="200"/>
      <c r="AK229" s="200"/>
      <c r="AL229" s="200"/>
      <c r="AM229" s="200"/>
      <c r="AN229" s="200"/>
      <c r="AO229" s="200"/>
      <c r="AP229" s="200"/>
      <c r="AQ229" s="200"/>
      <c r="AR229" s="200"/>
      <c r="AS229" s="200"/>
      <c r="AT229" s="200"/>
      <c r="AU229" s="200"/>
      <c r="AV229" s="200"/>
      <c r="AW229" s="200"/>
      <c r="AX229" s="200"/>
      <c r="AY229" s="200"/>
      <c r="AZ229" s="200"/>
      <c r="BA229" s="200"/>
      <c r="BB229" s="200"/>
      <c r="BC229" s="200"/>
      <c r="BD229" s="200"/>
      <c r="BE229" s="20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2"/>
    </row>
    <row r="230" spans="1:67" ht="18" x14ac:dyDescent="0.3">
      <c r="A230" s="28">
        <v>172</v>
      </c>
      <c r="B230" s="29" t="s">
        <v>268</v>
      </c>
      <c r="C230" s="59"/>
      <c r="D230" s="60">
        <f t="shared" si="56"/>
        <v>0</v>
      </c>
      <c r="E230" s="60">
        <f t="shared" si="56"/>
        <v>0</v>
      </c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4"/>
      <c r="Z230" s="43"/>
      <c r="AA230" s="45"/>
      <c r="AB230" s="30"/>
      <c r="AC230" s="37"/>
      <c r="AD230" s="38"/>
      <c r="AE230" s="46"/>
      <c r="AF230" s="31">
        <f t="shared" si="57"/>
        <v>0</v>
      </c>
      <c r="AG230" s="32">
        <f t="shared" si="57"/>
        <v>0</v>
      </c>
      <c r="AH230" s="200"/>
      <c r="AI230" s="200"/>
      <c r="AJ230" s="200"/>
      <c r="AK230" s="200"/>
      <c r="AL230" s="200"/>
      <c r="AM230" s="200"/>
      <c r="AN230" s="200"/>
      <c r="AO230" s="200"/>
      <c r="AP230" s="200"/>
      <c r="AQ230" s="200"/>
      <c r="AR230" s="200"/>
      <c r="AS230" s="200"/>
      <c r="AT230" s="200"/>
      <c r="AU230" s="200"/>
      <c r="AV230" s="200"/>
      <c r="AW230" s="200"/>
      <c r="AX230" s="200"/>
      <c r="AY230" s="200"/>
      <c r="AZ230" s="200"/>
      <c r="BA230" s="200"/>
      <c r="BB230" s="200"/>
      <c r="BC230" s="200"/>
      <c r="BD230" s="200"/>
      <c r="BE230" s="20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2"/>
    </row>
    <row r="231" spans="1:67" ht="18" x14ac:dyDescent="0.3">
      <c r="A231" s="28">
        <v>173</v>
      </c>
      <c r="B231" s="29" t="s">
        <v>269</v>
      </c>
      <c r="C231" s="59"/>
      <c r="D231" s="60">
        <f t="shared" si="56"/>
        <v>0</v>
      </c>
      <c r="E231" s="60">
        <f t="shared" si="56"/>
        <v>0</v>
      </c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4"/>
      <c r="Z231" s="43"/>
      <c r="AA231" s="45"/>
      <c r="AB231" s="30"/>
      <c r="AC231" s="37"/>
      <c r="AD231" s="38"/>
      <c r="AE231" s="46"/>
      <c r="AF231" s="31">
        <f t="shared" si="57"/>
        <v>0</v>
      </c>
      <c r="AG231" s="32">
        <f t="shared" si="57"/>
        <v>0</v>
      </c>
      <c r="AH231" s="200"/>
      <c r="AI231" s="200"/>
      <c r="AJ231" s="200"/>
      <c r="AK231" s="200"/>
      <c r="AL231" s="200"/>
      <c r="AM231" s="200"/>
      <c r="AN231" s="200"/>
      <c r="AO231" s="200"/>
      <c r="AP231" s="200"/>
      <c r="AQ231" s="200"/>
      <c r="AR231" s="200"/>
      <c r="AS231" s="200"/>
      <c r="AT231" s="200"/>
      <c r="AU231" s="200"/>
      <c r="AV231" s="200"/>
      <c r="AW231" s="200"/>
      <c r="AX231" s="200"/>
      <c r="AY231" s="200"/>
      <c r="AZ231" s="200"/>
      <c r="BA231" s="200"/>
      <c r="BB231" s="200"/>
      <c r="BC231" s="200"/>
      <c r="BD231" s="200"/>
      <c r="BE231" s="20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2"/>
    </row>
    <row r="232" spans="1:67" ht="18" x14ac:dyDescent="0.3">
      <c r="A232" s="65"/>
      <c r="B232" s="48" t="s">
        <v>270</v>
      </c>
      <c r="C232" s="49"/>
      <c r="D232" s="50">
        <f>SUM(D233:D236)</f>
        <v>0</v>
      </c>
      <c r="E232" s="50">
        <f>SUM(E233:E236)</f>
        <v>0</v>
      </c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2"/>
      <c r="Z232" s="51"/>
      <c r="AA232" s="53"/>
      <c r="AB232" s="49"/>
      <c r="AC232" s="54">
        <f>SUM(AC233:AC236)</f>
        <v>0</v>
      </c>
      <c r="AD232" s="55">
        <f>SUM(AD233:AD236)</f>
        <v>0</v>
      </c>
      <c r="AE232" s="56"/>
      <c r="AF232" s="50">
        <f>SUM(AF233:AF236)</f>
        <v>0</v>
      </c>
      <c r="AG232" s="50">
        <f>SUM(AG233:AG236)</f>
        <v>0</v>
      </c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8"/>
    </row>
    <row r="233" spans="1:67" ht="18" x14ac:dyDescent="0.3">
      <c r="A233" s="28">
        <v>174</v>
      </c>
      <c r="B233" s="29" t="s">
        <v>271</v>
      </c>
      <c r="C233" s="68"/>
      <c r="D233" s="97">
        <f t="shared" ref="D233:E236" si="58">SUM(F233,H233,J233,L233,N233,P233,R233,T233,V233,X233,Z233)</f>
        <v>0</v>
      </c>
      <c r="E233" s="97">
        <f t="shared" si="58"/>
        <v>0</v>
      </c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106"/>
      <c r="Z233" s="43"/>
      <c r="AA233" s="45"/>
      <c r="AB233" s="68"/>
      <c r="AC233" s="37"/>
      <c r="AD233" s="38"/>
      <c r="AE233" s="46"/>
      <c r="AF233" s="31">
        <f t="shared" ref="AF233:AG236" si="59">SUM(AH233,AJ233,AL233,AN233,AP233,AR233,AT233,AV233,AX233,AZ233,BB233,BD233,BF233,BH233,BJ233,BL233,BN233)</f>
        <v>0</v>
      </c>
      <c r="AG233" s="32">
        <f t="shared" si="59"/>
        <v>0</v>
      </c>
      <c r="AH233" s="200"/>
      <c r="AI233" s="200"/>
      <c r="AJ233" s="200"/>
      <c r="AK233" s="200"/>
      <c r="AL233" s="200"/>
      <c r="AM233" s="200"/>
      <c r="AN233" s="200"/>
      <c r="AO233" s="200"/>
      <c r="AP233" s="200"/>
      <c r="AQ233" s="200"/>
      <c r="AR233" s="200"/>
      <c r="AS233" s="200"/>
      <c r="AT233" s="200"/>
      <c r="AU233" s="200"/>
      <c r="AV233" s="200"/>
      <c r="AW233" s="200"/>
      <c r="AX233" s="200"/>
      <c r="AY233" s="200"/>
      <c r="AZ233" s="200"/>
      <c r="BA233" s="200"/>
      <c r="BB233" s="20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2"/>
    </row>
    <row r="234" spans="1:67" ht="18" x14ac:dyDescent="0.3">
      <c r="A234" s="28">
        <v>175</v>
      </c>
      <c r="B234" s="29" t="s">
        <v>273</v>
      </c>
      <c r="C234" s="96"/>
      <c r="D234" s="97">
        <f t="shared" si="58"/>
        <v>0</v>
      </c>
      <c r="E234" s="97">
        <f t="shared" si="58"/>
        <v>0</v>
      </c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4"/>
      <c r="Z234" s="43"/>
      <c r="AA234" s="45"/>
      <c r="AB234" s="107"/>
      <c r="AC234" s="108"/>
      <c r="AD234" s="109"/>
      <c r="AE234" s="110"/>
      <c r="AF234" s="31">
        <f t="shared" si="59"/>
        <v>0</v>
      </c>
      <c r="AG234" s="32">
        <f t="shared" si="59"/>
        <v>0</v>
      </c>
      <c r="AH234" s="200"/>
      <c r="AI234" s="200"/>
      <c r="AJ234" s="200"/>
      <c r="AK234" s="200"/>
      <c r="AL234" s="200"/>
      <c r="AM234" s="200"/>
      <c r="AN234" s="200"/>
      <c r="AO234" s="200"/>
      <c r="AP234" s="200"/>
      <c r="AQ234" s="200"/>
      <c r="AR234" s="200"/>
      <c r="AS234" s="200"/>
      <c r="AT234" s="200"/>
      <c r="AU234" s="200"/>
      <c r="AV234" s="200"/>
      <c r="AW234" s="200"/>
      <c r="AX234" s="200"/>
      <c r="AY234" s="200"/>
      <c r="AZ234" s="200"/>
      <c r="BA234" s="200"/>
      <c r="BB234" s="20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2"/>
    </row>
    <row r="235" spans="1:67" ht="18" x14ac:dyDescent="0.3">
      <c r="A235" s="28">
        <v>176</v>
      </c>
      <c r="B235" s="29" t="s">
        <v>274</v>
      </c>
      <c r="C235" s="96"/>
      <c r="D235" s="97">
        <f t="shared" si="58"/>
        <v>0</v>
      </c>
      <c r="E235" s="97">
        <f t="shared" si="58"/>
        <v>0</v>
      </c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4"/>
      <c r="Z235" s="43"/>
      <c r="AA235" s="45"/>
      <c r="AB235" s="107"/>
      <c r="AC235" s="108"/>
      <c r="AD235" s="109"/>
      <c r="AE235" s="46"/>
      <c r="AF235" s="31">
        <f t="shared" si="59"/>
        <v>0</v>
      </c>
      <c r="AG235" s="32">
        <f t="shared" si="59"/>
        <v>0</v>
      </c>
      <c r="AH235" s="200"/>
      <c r="AI235" s="200"/>
      <c r="AJ235" s="200"/>
      <c r="AK235" s="200"/>
      <c r="AL235" s="200"/>
      <c r="AM235" s="200"/>
      <c r="AN235" s="200"/>
      <c r="AO235" s="200"/>
      <c r="AP235" s="200"/>
      <c r="AQ235" s="200"/>
      <c r="AR235" s="200"/>
      <c r="AS235" s="200"/>
      <c r="AT235" s="200"/>
      <c r="AU235" s="200"/>
      <c r="AV235" s="200"/>
      <c r="AW235" s="200"/>
      <c r="AX235" s="200"/>
      <c r="AY235" s="200"/>
      <c r="AZ235" s="200"/>
      <c r="BA235" s="200"/>
      <c r="BB235" s="20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2"/>
    </row>
    <row r="236" spans="1:67" ht="18" x14ac:dyDescent="0.3">
      <c r="A236" s="28">
        <v>177</v>
      </c>
      <c r="B236" s="29" t="s">
        <v>275</v>
      </c>
      <c r="C236" s="59"/>
      <c r="D236" s="60">
        <f t="shared" si="58"/>
        <v>0</v>
      </c>
      <c r="E236" s="60">
        <f t="shared" si="58"/>
        <v>0</v>
      </c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4"/>
      <c r="Z236" s="43"/>
      <c r="AA236" s="45"/>
      <c r="AB236" s="30"/>
      <c r="AC236" s="37"/>
      <c r="AD236" s="38"/>
      <c r="AE236" s="46"/>
      <c r="AF236" s="31">
        <f t="shared" si="59"/>
        <v>0</v>
      </c>
      <c r="AG236" s="32">
        <f t="shared" si="59"/>
        <v>0</v>
      </c>
      <c r="AH236" s="200"/>
      <c r="AI236" s="200"/>
      <c r="AJ236" s="200"/>
      <c r="AK236" s="200"/>
      <c r="AL236" s="200"/>
      <c r="AM236" s="200"/>
      <c r="AN236" s="200"/>
      <c r="AO236" s="200"/>
      <c r="AP236" s="200"/>
      <c r="AQ236" s="200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2"/>
    </row>
    <row r="237" spans="1:67" ht="18" x14ac:dyDescent="0.3">
      <c r="A237" s="65"/>
      <c r="B237" s="48" t="s">
        <v>276</v>
      </c>
      <c r="C237" s="49"/>
      <c r="D237" s="50">
        <f>SUM(D238:D240)</f>
        <v>0</v>
      </c>
      <c r="E237" s="50">
        <f>SUM(E238:E240)</f>
        <v>0</v>
      </c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2"/>
      <c r="Z237" s="51"/>
      <c r="AA237" s="53"/>
      <c r="AB237" s="49"/>
      <c r="AC237" s="54">
        <f>SUM(AC238:AC240)</f>
        <v>0</v>
      </c>
      <c r="AD237" s="55">
        <f>SUM(AD238:AD240)</f>
        <v>0</v>
      </c>
      <c r="AE237" s="56"/>
      <c r="AF237" s="50">
        <f>SUM(AF238:AF240)</f>
        <v>0</v>
      </c>
      <c r="AG237" s="50">
        <f>SUM(AG238:AG240)</f>
        <v>0</v>
      </c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8"/>
    </row>
    <row r="238" spans="1:67" ht="18" x14ac:dyDescent="0.3">
      <c r="A238" s="28">
        <v>178</v>
      </c>
      <c r="B238" s="29" t="s">
        <v>277</v>
      </c>
      <c r="C238" s="59"/>
      <c r="D238" s="60">
        <f t="shared" ref="D238:E240" si="60">SUM(F238,H238,J238,L238,N238,P238,R238,T238,V238,X238,Z238)</f>
        <v>0</v>
      </c>
      <c r="E238" s="60">
        <f t="shared" si="60"/>
        <v>0</v>
      </c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4"/>
      <c r="Z238" s="43"/>
      <c r="AA238" s="45"/>
      <c r="AB238" s="59"/>
      <c r="AC238" s="61"/>
      <c r="AD238" s="62"/>
      <c r="AE238" s="111"/>
      <c r="AF238" s="60">
        <f>SUM(AH238,AJ238,AL238,AN238,AP238,AR238,AT238,AV238,AX238,AZ238,BB238,BD238,BF238,BH238,BJ238,BL238,BN238)</f>
        <v>0</v>
      </c>
      <c r="AG238" s="64">
        <f>SUM(AI238,AK238,AM238,AO238,AQ238,AS238,AU238,AW238,AY238,BA238,BC238,BE238,BG238,BI238,BK238,BM238,BO238)</f>
        <v>0</v>
      </c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2"/>
    </row>
    <row r="239" spans="1:67" ht="18" x14ac:dyDescent="0.3">
      <c r="A239" s="28">
        <v>179</v>
      </c>
      <c r="B239" s="29" t="s">
        <v>278</v>
      </c>
      <c r="C239" s="59"/>
      <c r="D239" s="60">
        <f t="shared" si="60"/>
        <v>0</v>
      </c>
      <c r="E239" s="60">
        <f t="shared" si="60"/>
        <v>0</v>
      </c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4"/>
      <c r="Z239" s="43"/>
      <c r="AA239" s="45"/>
      <c r="AB239" s="59"/>
      <c r="AC239" s="61"/>
      <c r="AD239" s="62"/>
      <c r="AE239" s="63"/>
      <c r="AF239" s="60">
        <f>SUM(AH239,AJ239,AL239,AN239,AP239,AR239,AT239,AV239,AX239,AZ239,BB239,BD239,BF239,BH239,BJ239,BL239,BN239)</f>
        <v>0</v>
      </c>
      <c r="AG239" s="64">
        <f>SUM(AI239,AK239,AM239,AO239,AQ239,AS239,AU239,AW239,AY239,BA239,BC239,BE239,BG239,BI239,BK239,BM239,BO239)</f>
        <v>0</v>
      </c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2"/>
    </row>
    <row r="240" spans="1:67" ht="18" x14ac:dyDescent="0.3">
      <c r="A240" s="28">
        <v>180</v>
      </c>
      <c r="B240" s="29" t="s">
        <v>279</v>
      </c>
      <c r="C240" s="59"/>
      <c r="D240" s="60">
        <f t="shared" si="60"/>
        <v>0</v>
      </c>
      <c r="E240" s="60">
        <f t="shared" si="60"/>
        <v>0</v>
      </c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4"/>
      <c r="Z240" s="43"/>
      <c r="AA240" s="45"/>
      <c r="AB240" s="59"/>
      <c r="AC240" s="61"/>
      <c r="AD240" s="38"/>
      <c r="AE240" s="46"/>
      <c r="AF240" s="31">
        <f>SUM(AH240,AJ240,AL240,AN240,AP240,AR240,AT240,AV240,AX240,AZ240,BB240,BD240,BF240,BH240,BJ240,BL240,BN240)</f>
        <v>0</v>
      </c>
      <c r="AG240" s="32"/>
      <c r="AH240" s="200"/>
      <c r="AI240" s="200"/>
      <c r="AJ240" s="200"/>
      <c r="AK240" s="200"/>
      <c r="AL240" s="200"/>
      <c r="AM240" s="200"/>
      <c r="AN240" s="200"/>
      <c r="AO240" s="200"/>
      <c r="AP240" s="200"/>
      <c r="AQ240" s="200"/>
      <c r="AR240" s="200"/>
      <c r="AS240" s="200"/>
      <c r="AT240" s="200"/>
      <c r="AU240" s="200"/>
      <c r="AV240" s="200"/>
      <c r="AW240" s="200"/>
      <c r="AX240" s="200"/>
      <c r="AY240" s="200"/>
      <c r="AZ240" s="200"/>
      <c r="BA240" s="200"/>
      <c r="BB240" s="200"/>
      <c r="BC240" s="200"/>
      <c r="BD240" s="200"/>
      <c r="BE240" s="20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2"/>
    </row>
    <row r="241" spans="1:67" ht="18" x14ac:dyDescent="0.3">
      <c r="A241" s="65"/>
      <c r="B241" s="48" t="s">
        <v>280</v>
      </c>
      <c r="C241" s="49"/>
      <c r="D241" s="50">
        <f>SUM(D242)</f>
        <v>0</v>
      </c>
      <c r="E241" s="50">
        <f>SUM(E242)</f>
        <v>0</v>
      </c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2"/>
      <c r="Z241" s="51"/>
      <c r="AA241" s="53"/>
      <c r="AB241" s="49"/>
      <c r="AC241" s="54">
        <f>SUM(AC242)</f>
        <v>0</v>
      </c>
      <c r="AD241" s="55">
        <f>SUM(AD242)</f>
        <v>0</v>
      </c>
      <c r="AE241" s="56"/>
      <c r="AF241" s="50">
        <f>SUM(AF242)</f>
        <v>0</v>
      </c>
      <c r="AG241" s="50">
        <f>SUM(AG242)</f>
        <v>0</v>
      </c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8"/>
    </row>
    <row r="242" spans="1:67" ht="18" x14ac:dyDescent="0.3">
      <c r="A242" s="28">
        <v>181</v>
      </c>
      <c r="B242" s="170" t="s">
        <v>281</v>
      </c>
      <c r="C242" s="59"/>
      <c r="D242" s="60">
        <f>SUM(F242,H242,J242,L242,N242,P242,R242,T242,V242,X242,Z242)</f>
        <v>0</v>
      </c>
      <c r="E242" s="60">
        <f>SUM(G242,I242,K242,M242,O242,Q242,S242,U242,W242,Y242,AA242)</f>
        <v>0</v>
      </c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4"/>
      <c r="Z242" s="43"/>
      <c r="AA242" s="45"/>
      <c r="AB242" s="59"/>
      <c r="AC242" s="61"/>
      <c r="AD242" s="62"/>
      <c r="AE242" s="63"/>
      <c r="AF242" s="60">
        <f>SUM(AH242,AJ242,AL242,AN242,AP242,AR242,AT242,AV242,AX242,AZ242,BB242,BD242,BF242,BH242,BJ242,BL242,BN242)</f>
        <v>0</v>
      </c>
      <c r="AG242" s="64">
        <f>SUM(AI242,AK242,AM242,AO242,AQ242,AS242,AU242,AW242,AY242,BA242,BC242,BE242,BG242,BI242,BK242,BM242,BO242)</f>
        <v>0</v>
      </c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2"/>
    </row>
    <row r="243" spans="1:67" ht="18" x14ac:dyDescent="0.3">
      <c r="A243" s="65"/>
      <c r="B243" s="48" t="s">
        <v>282</v>
      </c>
      <c r="C243" s="49"/>
      <c r="D243" s="50">
        <f>SUM(D244)</f>
        <v>0</v>
      </c>
      <c r="E243" s="50">
        <f>SUM(E244)</f>
        <v>0</v>
      </c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2"/>
      <c r="Z243" s="51"/>
      <c r="AA243" s="53"/>
      <c r="AB243" s="49"/>
      <c r="AC243" s="54">
        <f>SUM(AC244)</f>
        <v>0</v>
      </c>
      <c r="AD243" s="55">
        <f>SUM(AD244)</f>
        <v>0</v>
      </c>
      <c r="AE243" s="56"/>
      <c r="AF243" s="50">
        <f>SUM(AF244)</f>
        <v>0</v>
      </c>
      <c r="AG243" s="50">
        <f>SUM(AG244)</f>
        <v>0</v>
      </c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8"/>
    </row>
    <row r="244" spans="1:67" ht="18" x14ac:dyDescent="0.3">
      <c r="A244" s="28">
        <v>182</v>
      </c>
      <c r="B244" s="29" t="s">
        <v>283</v>
      </c>
      <c r="C244" s="59"/>
      <c r="D244" s="60">
        <f>SUM(F244,H244,J244,L244,N244,P244,R244,T244,V244,X244,Z244)</f>
        <v>0</v>
      </c>
      <c r="E244" s="60">
        <f>SUM(G244,I244,K244,M244,O244,Q244,S244,U244,W244,Y244,AA244)</f>
        <v>0</v>
      </c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4"/>
      <c r="Z244" s="43"/>
      <c r="AA244" s="45"/>
      <c r="AB244" s="68"/>
      <c r="AC244" s="37"/>
      <c r="AD244" s="38"/>
      <c r="AE244" s="46"/>
      <c r="AF244" s="31">
        <f>SUM(AH244,AJ244,AL244,AN244,AP244,AR244,AT244,AV244,AX244,AZ244,BB244,BD244,BF244,BH244,BJ244,BL244,BN244)</f>
        <v>0</v>
      </c>
      <c r="AG244" s="32">
        <f>SUM(AI244,AK244,AM244,AO244,AQ244,AS244,AU244,AW244,AY244,BA244,BC244,BE244,BG244,BI244,BK244,BM244,BO244)</f>
        <v>0</v>
      </c>
      <c r="AH244" s="200"/>
      <c r="AI244" s="200"/>
      <c r="AJ244" s="200"/>
      <c r="AK244" s="200"/>
      <c r="AL244" s="200"/>
      <c r="AM244" s="200"/>
      <c r="AN244" s="200"/>
      <c r="AO244" s="200"/>
      <c r="AP244" s="200"/>
      <c r="AQ244" s="200"/>
      <c r="AR244" s="200"/>
      <c r="AS244" s="200"/>
      <c r="AT244" s="200"/>
      <c r="AU244" s="200"/>
      <c r="AV244" s="200"/>
      <c r="AW244" s="200"/>
      <c r="AX244" s="200"/>
      <c r="AY244" s="200"/>
      <c r="AZ244" s="200"/>
      <c r="BA244" s="200"/>
      <c r="BB244" s="200"/>
      <c r="BC244" s="200"/>
      <c r="BD244" s="200"/>
      <c r="BE244" s="200"/>
      <c r="BF244" s="200"/>
      <c r="BG244" s="200"/>
      <c r="BH244" s="40"/>
      <c r="BI244" s="40"/>
      <c r="BJ244" s="40"/>
      <c r="BK244" s="40"/>
      <c r="BL244" s="40"/>
      <c r="BM244" s="40"/>
      <c r="BN244" s="40"/>
      <c r="BO244" s="42"/>
    </row>
    <row r="245" spans="1:67" ht="18" x14ac:dyDescent="0.3">
      <c r="A245" s="65"/>
      <c r="B245" s="48" t="s">
        <v>284</v>
      </c>
      <c r="C245" s="49"/>
      <c r="D245" s="50">
        <f>SUM(D246:D250)</f>
        <v>0</v>
      </c>
      <c r="E245" s="50">
        <f>SUM(E246:E250)</f>
        <v>0</v>
      </c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2"/>
      <c r="Z245" s="51"/>
      <c r="AA245" s="53"/>
      <c r="AB245" s="49"/>
      <c r="AC245" s="54">
        <f>SUM(AC246:AC250)</f>
        <v>0</v>
      </c>
      <c r="AD245" s="55">
        <f>SUM(AD246:AD250)</f>
        <v>0</v>
      </c>
      <c r="AE245" s="56"/>
      <c r="AF245" s="50">
        <f>SUM(AF246:AF250)</f>
        <v>0</v>
      </c>
      <c r="AG245" s="50">
        <f>SUM(AG246:AG250)</f>
        <v>0</v>
      </c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8"/>
    </row>
    <row r="246" spans="1:67" ht="18" x14ac:dyDescent="0.3">
      <c r="A246" s="28">
        <v>183</v>
      </c>
      <c r="B246" s="29" t="s">
        <v>285</v>
      </c>
      <c r="C246" s="59"/>
      <c r="D246" s="60">
        <f t="shared" ref="D246:E250" si="61">SUM(F246,H246,J246,L246,N246,P246,R246,T246,V246,X246,Z246)</f>
        <v>0</v>
      </c>
      <c r="E246" s="60">
        <f t="shared" si="61"/>
        <v>0</v>
      </c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4"/>
      <c r="Z246" s="43"/>
      <c r="AA246" s="45"/>
      <c r="AB246" s="30"/>
      <c r="AC246" s="37"/>
      <c r="AD246" s="38"/>
      <c r="AE246" s="46"/>
      <c r="AF246" s="31">
        <f t="shared" ref="AF246:AG250" si="62">SUM(AH246,AJ246,AL246,AN246,AP246,AR246,AT246,AV246,AX246,AZ246,BB246,BD246,BF246,BH246,BJ246,BL246,BN246)</f>
        <v>0</v>
      </c>
      <c r="AG246" s="32">
        <f t="shared" si="62"/>
        <v>0</v>
      </c>
      <c r="AH246" s="200"/>
      <c r="AI246" s="200"/>
      <c r="AJ246" s="200"/>
      <c r="AK246" s="200"/>
      <c r="AL246" s="200"/>
      <c r="AM246" s="200"/>
      <c r="AN246" s="200"/>
      <c r="AO246" s="200"/>
      <c r="AP246" s="200"/>
      <c r="AQ246" s="200"/>
      <c r="AR246" s="200"/>
      <c r="AS246" s="200"/>
      <c r="AT246" s="200"/>
      <c r="AU246" s="200"/>
      <c r="AV246" s="200"/>
      <c r="AW246" s="200"/>
      <c r="AX246" s="200"/>
      <c r="AY246" s="200"/>
      <c r="AZ246" s="200"/>
      <c r="BA246" s="200"/>
      <c r="BB246" s="200"/>
      <c r="BC246" s="200"/>
      <c r="BD246" s="200"/>
      <c r="BE246" s="200"/>
      <c r="BF246" s="200"/>
      <c r="BG246" s="40"/>
      <c r="BH246" s="40"/>
      <c r="BI246" s="40"/>
      <c r="BJ246" s="40"/>
      <c r="BK246" s="40"/>
      <c r="BL246" s="40"/>
      <c r="BM246" s="40"/>
      <c r="BN246" s="40"/>
      <c r="BO246" s="42"/>
    </row>
    <row r="247" spans="1:67" ht="18" x14ac:dyDescent="0.3">
      <c r="A247" s="28">
        <v>184</v>
      </c>
      <c r="B247" s="29" t="s">
        <v>286</v>
      </c>
      <c r="C247" s="59"/>
      <c r="D247" s="60">
        <f t="shared" si="61"/>
        <v>0</v>
      </c>
      <c r="E247" s="60">
        <f t="shared" si="61"/>
        <v>0</v>
      </c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4"/>
      <c r="Z247" s="43"/>
      <c r="AA247" s="45"/>
      <c r="AB247" s="30"/>
      <c r="AC247" s="37"/>
      <c r="AD247" s="38"/>
      <c r="AE247" s="46"/>
      <c r="AF247" s="31">
        <f t="shared" si="62"/>
        <v>0</v>
      </c>
      <c r="AG247" s="32">
        <f t="shared" si="62"/>
        <v>0</v>
      </c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40"/>
      <c r="BH247" s="40"/>
      <c r="BI247" s="40"/>
      <c r="BJ247" s="40"/>
      <c r="BK247" s="40"/>
      <c r="BL247" s="40"/>
      <c r="BM247" s="40"/>
      <c r="BN247" s="40"/>
      <c r="BO247" s="42"/>
    </row>
    <row r="248" spans="1:67" ht="18" x14ac:dyDescent="0.3">
      <c r="A248" s="28">
        <v>185</v>
      </c>
      <c r="B248" s="29" t="s">
        <v>287</v>
      </c>
      <c r="C248" s="59"/>
      <c r="D248" s="60">
        <f t="shared" si="61"/>
        <v>0</v>
      </c>
      <c r="E248" s="60">
        <f t="shared" si="61"/>
        <v>0</v>
      </c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4"/>
      <c r="Z248" s="43"/>
      <c r="AA248" s="45"/>
      <c r="AB248" s="30"/>
      <c r="AC248" s="37"/>
      <c r="AD248" s="38"/>
      <c r="AE248" s="46"/>
      <c r="AF248" s="31">
        <f t="shared" si="62"/>
        <v>0</v>
      </c>
      <c r="AG248" s="32">
        <f t="shared" si="62"/>
        <v>0</v>
      </c>
      <c r="AH248" s="200"/>
      <c r="AI248" s="200"/>
      <c r="AJ248" s="200"/>
      <c r="AK248" s="200"/>
      <c r="AL248" s="200"/>
      <c r="AM248" s="200"/>
      <c r="AN248" s="200"/>
      <c r="AO248" s="200"/>
      <c r="AP248" s="200"/>
      <c r="AQ248" s="200"/>
      <c r="AR248" s="200"/>
      <c r="AS248" s="200"/>
      <c r="AT248" s="200"/>
      <c r="AU248" s="200"/>
      <c r="AV248" s="200"/>
      <c r="AW248" s="200"/>
      <c r="AX248" s="200"/>
      <c r="AY248" s="200"/>
      <c r="AZ248" s="200"/>
      <c r="BA248" s="200"/>
      <c r="BB248" s="200"/>
      <c r="BC248" s="200"/>
      <c r="BD248" s="200"/>
      <c r="BE248" s="200"/>
      <c r="BF248" s="200"/>
      <c r="BG248" s="40"/>
      <c r="BH248" s="40"/>
      <c r="BI248" s="40"/>
      <c r="BJ248" s="40"/>
      <c r="BK248" s="40"/>
      <c r="BL248" s="40"/>
      <c r="BM248" s="40"/>
      <c r="BN248" s="40"/>
      <c r="BO248" s="42"/>
    </row>
    <row r="249" spans="1:67" ht="18" x14ac:dyDescent="0.3">
      <c r="A249" s="28">
        <v>186</v>
      </c>
      <c r="B249" s="29" t="s">
        <v>288</v>
      </c>
      <c r="C249" s="59"/>
      <c r="D249" s="60">
        <f t="shared" si="61"/>
        <v>0</v>
      </c>
      <c r="E249" s="60">
        <f t="shared" si="61"/>
        <v>0</v>
      </c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4"/>
      <c r="Z249" s="43"/>
      <c r="AA249" s="45"/>
      <c r="AB249" s="30"/>
      <c r="AC249" s="37"/>
      <c r="AD249" s="38"/>
      <c r="AE249" s="46"/>
      <c r="AF249" s="31">
        <f t="shared" si="62"/>
        <v>0</v>
      </c>
      <c r="AG249" s="32">
        <f t="shared" si="62"/>
        <v>0</v>
      </c>
      <c r="AH249" s="200"/>
      <c r="AI249" s="200"/>
      <c r="AJ249" s="200"/>
      <c r="AK249" s="200"/>
      <c r="AL249" s="200"/>
      <c r="AM249" s="200"/>
      <c r="AN249" s="200"/>
      <c r="AO249" s="200"/>
      <c r="AP249" s="200"/>
      <c r="AQ249" s="200"/>
      <c r="AR249" s="200"/>
      <c r="AS249" s="200"/>
      <c r="AT249" s="200"/>
      <c r="AU249" s="200"/>
      <c r="AV249" s="200"/>
      <c r="AW249" s="200"/>
      <c r="AX249" s="200"/>
      <c r="AY249" s="200"/>
      <c r="AZ249" s="200"/>
      <c r="BA249" s="200"/>
      <c r="BB249" s="200"/>
      <c r="BC249" s="200"/>
      <c r="BD249" s="200"/>
      <c r="BE249" s="200"/>
      <c r="BF249" s="200"/>
      <c r="BG249" s="40"/>
      <c r="BH249" s="40"/>
      <c r="BI249" s="40"/>
      <c r="BJ249" s="40"/>
      <c r="BK249" s="40"/>
      <c r="BL249" s="40"/>
      <c r="BM249" s="40"/>
      <c r="BN249" s="40"/>
      <c r="BO249" s="42"/>
    </row>
    <row r="250" spans="1:67" ht="18" x14ac:dyDescent="0.3">
      <c r="A250" s="28">
        <v>187</v>
      </c>
      <c r="B250" s="29" t="s">
        <v>289</v>
      </c>
      <c r="C250" s="59"/>
      <c r="D250" s="60">
        <f t="shared" si="61"/>
        <v>0</v>
      </c>
      <c r="E250" s="60">
        <f t="shared" si="61"/>
        <v>0</v>
      </c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4"/>
      <c r="Z250" s="43"/>
      <c r="AA250" s="45"/>
      <c r="AB250" s="30"/>
      <c r="AC250" s="37"/>
      <c r="AD250" s="38"/>
      <c r="AE250" s="46"/>
      <c r="AF250" s="31">
        <f t="shared" si="62"/>
        <v>0</v>
      </c>
      <c r="AG250" s="32">
        <f t="shared" si="62"/>
        <v>0</v>
      </c>
      <c r="AH250" s="200"/>
      <c r="AI250" s="200"/>
      <c r="AJ250" s="200"/>
      <c r="AK250" s="200"/>
      <c r="AL250" s="200"/>
      <c r="AM250" s="200"/>
      <c r="AN250" s="200"/>
      <c r="AO250" s="200"/>
      <c r="AP250" s="200"/>
      <c r="AQ250" s="200"/>
      <c r="AR250" s="200"/>
      <c r="AS250" s="200"/>
      <c r="AT250" s="200"/>
      <c r="AU250" s="200"/>
      <c r="AV250" s="200"/>
      <c r="AW250" s="200"/>
      <c r="AX250" s="200"/>
      <c r="AY250" s="200"/>
      <c r="AZ250" s="200"/>
      <c r="BA250" s="200"/>
      <c r="BB250" s="200"/>
      <c r="BC250" s="200"/>
      <c r="BD250" s="200"/>
      <c r="BE250" s="200"/>
      <c r="BF250" s="200"/>
      <c r="BG250" s="40"/>
      <c r="BH250" s="40"/>
      <c r="BI250" s="40"/>
      <c r="BJ250" s="40"/>
      <c r="BK250" s="40"/>
      <c r="BL250" s="40"/>
      <c r="BM250" s="40"/>
      <c r="BN250" s="40"/>
      <c r="BO250" s="42"/>
    </row>
    <row r="251" spans="1:67" ht="18" x14ac:dyDescent="0.3">
      <c r="A251" s="65"/>
      <c r="B251" s="48" t="s">
        <v>242</v>
      </c>
      <c r="C251" s="49"/>
      <c r="D251" s="50">
        <f>SUM(D252:D259)</f>
        <v>0</v>
      </c>
      <c r="E251" s="50">
        <f>SUM(E252:E259)</f>
        <v>0</v>
      </c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2"/>
      <c r="Z251" s="51"/>
      <c r="AA251" s="53"/>
      <c r="AB251" s="49"/>
      <c r="AC251" s="54">
        <f>SUM(AC252:AC259)</f>
        <v>0</v>
      </c>
      <c r="AD251" s="55">
        <f>SUM(AD252:AD259)</f>
        <v>0</v>
      </c>
      <c r="AE251" s="56"/>
      <c r="AF251" s="50">
        <f>SUM(AF252:AF259)</f>
        <v>0</v>
      </c>
      <c r="AG251" s="50">
        <f>SUM(AG252:AG259)</f>
        <v>0</v>
      </c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8"/>
    </row>
    <row r="252" spans="1:67" ht="18" x14ac:dyDescent="0.3">
      <c r="A252" s="28">
        <v>188</v>
      </c>
      <c r="B252" s="29" t="s">
        <v>290</v>
      </c>
      <c r="C252" s="59"/>
      <c r="D252" s="60">
        <f t="shared" ref="D252:E259" si="63">SUM(F252,H252,J252,L252,N252,P252,R252,T252,V252,X252,Z252)</f>
        <v>0</v>
      </c>
      <c r="E252" s="60">
        <f t="shared" si="63"/>
        <v>0</v>
      </c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4"/>
      <c r="Z252" s="43"/>
      <c r="AA252" s="45"/>
      <c r="AB252" s="68"/>
      <c r="AC252" s="37"/>
      <c r="AD252" s="38"/>
      <c r="AE252" s="46"/>
      <c r="AF252" s="31">
        <f t="shared" ref="AF252:AG259" si="64">SUM(AH252,AJ252,AL252,AN252,AP252,AR252,AT252,AV252,AX252,AZ252,BB252,BD252,BF252,BH252,BJ252,BL252,BN252)</f>
        <v>0</v>
      </c>
      <c r="AG252" s="32">
        <f t="shared" si="64"/>
        <v>0</v>
      </c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2"/>
    </row>
    <row r="253" spans="1:67" ht="18" x14ac:dyDescent="0.3">
      <c r="A253" s="28">
        <v>189</v>
      </c>
      <c r="B253" s="29" t="s">
        <v>291</v>
      </c>
      <c r="C253" s="59"/>
      <c r="D253" s="60">
        <f t="shared" si="63"/>
        <v>0</v>
      </c>
      <c r="E253" s="60">
        <f t="shared" si="63"/>
        <v>0</v>
      </c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4"/>
      <c r="Z253" s="43"/>
      <c r="AA253" s="45"/>
      <c r="AB253" s="30"/>
      <c r="AC253" s="37"/>
      <c r="AD253" s="38"/>
      <c r="AE253" s="46"/>
      <c r="AF253" s="31">
        <f t="shared" si="64"/>
        <v>0</v>
      </c>
      <c r="AG253" s="32">
        <f t="shared" si="64"/>
        <v>0</v>
      </c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2"/>
    </row>
    <row r="254" spans="1:67" ht="18" x14ac:dyDescent="0.3">
      <c r="A254" s="28">
        <v>190</v>
      </c>
      <c r="B254" s="29" t="s">
        <v>292</v>
      </c>
      <c r="C254" s="59"/>
      <c r="D254" s="60">
        <f t="shared" si="63"/>
        <v>0</v>
      </c>
      <c r="E254" s="60">
        <f t="shared" si="63"/>
        <v>0</v>
      </c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4"/>
      <c r="Z254" s="43"/>
      <c r="AA254" s="45"/>
      <c r="AB254" s="30"/>
      <c r="AC254" s="37"/>
      <c r="AD254" s="38"/>
      <c r="AE254" s="46"/>
      <c r="AF254" s="31">
        <f t="shared" si="64"/>
        <v>0</v>
      </c>
      <c r="AG254" s="32">
        <f t="shared" si="64"/>
        <v>0</v>
      </c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2"/>
    </row>
    <row r="255" spans="1:67" ht="18" x14ac:dyDescent="0.3">
      <c r="A255" s="28">
        <v>191</v>
      </c>
      <c r="B255" s="29" t="s">
        <v>293</v>
      </c>
      <c r="C255" s="59"/>
      <c r="D255" s="60">
        <f t="shared" si="63"/>
        <v>0</v>
      </c>
      <c r="E255" s="60">
        <f t="shared" si="63"/>
        <v>0</v>
      </c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4"/>
      <c r="Z255" s="43"/>
      <c r="AA255" s="45"/>
      <c r="AB255" s="59"/>
      <c r="AC255" s="61"/>
      <c r="AD255" s="62"/>
      <c r="AE255" s="63"/>
      <c r="AF255" s="60">
        <f t="shared" si="64"/>
        <v>0</v>
      </c>
      <c r="AG255" s="64">
        <f t="shared" si="64"/>
        <v>0</v>
      </c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2"/>
    </row>
    <row r="256" spans="1:67" ht="18" x14ac:dyDescent="0.3">
      <c r="A256" s="28">
        <v>192</v>
      </c>
      <c r="B256" s="29" t="s">
        <v>294</v>
      </c>
      <c r="C256" s="59"/>
      <c r="D256" s="60">
        <f t="shared" si="63"/>
        <v>0</v>
      </c>
      <c r="E256" s="60">
        <f t="shared" si="63"/>
        <v>0</v>
      </c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4"/>
      <c r="Z256" s="43"/>
      <c r="AA256" s="45"/>
      <c r="AB256" s="59"/>
      <c r="AC256" s="61"/>
      <c r="AD256" s="62"/>
      <c r="AE256" s="63"/>
      <c r="AF256" s="60">
        <f t="shared" si="64"/>
        <v>0</v>
      </c>
      <c r="AG256" s="64">
        <f t="shared" si="64"/>
        <v>0</v>
      </c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2"/>
    </row>
    <row r="257" spans="1:67" ht="18" x14ac:dyDescent="0.3">
      <c r="A257" s="28">
        <v>193</v>
      </c>
      <c r="B257" s="29" t="s">
        <v>295</v>
      </c>
      <c r="C257" s="59"/>
      <c r="D257" s="60">
        <f t="shared" si="63"/>
        <v>0</v>
      </c>
      <c r="E257" s="60">
        <f t="shared" si="63"/>
        <v>0</v>
      </c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4"/>
      <c r="Z257" s="43"/>
      <c r="AA257" s="45"/>
      <c r="AB257" s="59"/>
      <c r="AC257" s="61"/>
      <c r="AD257" s="62"/>
      <c r="AE257" s="63"/>
      <c r="AF257" s="60">
        <f t="shared" si="64"/>
        <v>0</v>
      </c>
      <c r="AG257" s="64">
        <f t="shared" si="64"/>
        <v>0</v>
      </c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2"/>
    </row>
    <row r="258" spans="1:67" s="27" customFormat="1" ht="30" customHeight="1" x14ac:dyDescent="0.3">
      <c r="A258" s="28">
        <v>194</v>
      </c>
      <c r="B258" s="29" t="s">
        <v>296</v>
      </c>
      <c r="C258" s="59"/>
      <c r="D258" s="60">
        <f t="shared" si="63"/>
        <v>0</v>
      </c>
      <c r="E258" s="60">
        <f t="shared" si="63"/>
        <v>0</v>
      </c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4"/>
      <c r="Z258" s="43"/>
      <c r="AA258" s="45"/>
      <c r="AB258" s="59"/>
      <c r="AC258" s="61"/>
      <c r="AD258" s="62"/>
      <c r="AE258" s="63"/>
      <c r="AF258" s="60">
        <f t="shared" si="64"/>
        <v>0</v>
      </c>
      <c r="AG258" s="64">
        <f t="shared" si="64"/>
        <v>0</v>
      </c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2"/>
    </row>
    <row r="259" spans="1:67" ht="18" x14ac:dyDescent="0.3">
      <c r="A259" s="28">
        <v>195</v>
      </c>
      <c r="B259" s="29" t="s">
        <v>297</v>
      </c>
      <c r="C259" s="59"/>
      <c r="D259" s="60">
        <f t="shared" si="63"/>
        <v>0</v>
      </c>
      <c r="E259" s="60">
        <f t="shared" si="63"/>
        <v>0</v>
      </c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4"/>
      <c r="Z259" s="43"/>
      <c r="AA259" s="45"/>
      <c r="AB259" s="59"/>
      <c r="AC259" s="61"/>
      <c r="AD259" s="62"/>
      <c r="AE259" s="63"/>
      <c r="AF259" s="60">
        <f t="shared" si="64"/>
        <v>0</v>
      </c>
      <c r="AG259" s="64">
        <f t="shared" si="64"/>
        <v>0</v>
      </c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2"/>
    </row>
    <row r="260" spans="1:67" ht="18" x14ac:dyDescent="0.3">
      <c r="A260" s="70"/>
      <c r="B260" s="71" t="s">
        <v>298</v>
      </c>
      <c r="C260" s="72"/>
      <c r="D260" s="73">
        <f>SUM(D261:D262,D263,D272,D275,D278,D281,D285,D300,D305,D310,D314,D318,D322,D325,D329,D333,D337)</f>
        <v>0</v>
      </c>
      <c r="E260" s="73">
        <f>SUM(E261:E262,E263,E272,E275,E278,E281,E285,E300,E305,E310,E314,E318,E322,E325,E329,E333,E337)</f>
        <v>0</v>
      </c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5"/>
      <c r="Z260" s="74"/>
      <c r="AA260" s="76"/>
      <c r="AB260" s="72"/>
      <c r="AC260" s="77">
        <f>SUM(AC261:AC262,AC263,AC272,AC275,AC278,AC281,AC285,AC300,AC305,AC310,AC314,AC318,AC322,AC325,AC329,AC333,AC337)</f>
        <v>0</v>
      </c>
      <c r="AD260" s="78">
        <f>SUM(AD261:AD262,AD263,AD272,AD275,AD278,AD281,AD285,AD300,AD305,AD310,AD314,AD318,AD322,AD325,AD329,AD333,AD337)</f>
        <v>0</v>
      </c>
      <c r="AE260" s="79"/>
      <c r="AF260" s="73">
        <f>SUM(AF261:AF262,AF263,AF272,AF275,AF278,AF281,AF285,AF300,AF305,AF310,AF314,AF318,AF322,AF325,AF329,AF333,AF337)</f>
        <v>0</v>
      </c>
      <c r="AG260" s="73">
        <f>SUM(AG261:AG262,AG263,AG272,AG275,AG278,AG281,AG285,AG300,AG305,AG310,AG314,AG318,AG322,AG325,AG329,AG333,AG337)</f>
        <v>0</v>
      </c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1"/>
    </row>
    <row r="261" spans="1:67" ht="18" x14ac:dyDescent="0.3">
      <c r="A261" s="28">
        <v>196</v>
      </c>
      <c r="B261" s="29" t="s">
        <v>299</v>
      </c>
      <c r="C261" s="59"/>
      <c r="D261" s="60">
        <f>SUM(F261,H261,J261,L261,N261,P261,R261,T261,V261,X261,Z261)</f>
        <v>0</v>
      </c>
      <c r="E261" s="60">
        <f>SUM(G261,I261,K261,M261,O261,Q261,S261,U261,W261,Y261,AA261)</f>
        <v>0</v>
      </c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4"/>
      <c r="Z261" s="43"/>
      <c r="AA261" s="45"/>
      <c r="AB261" s="30"/>
      <c r="AC261" s="37"/>
      <c r="AD261" s="38"/>
      <c r="AE261" s="46"/>
      <c r="AF261" s="60">
        <f>SUM(AH261,AJ261,AL261,AN261,AP261,AR261,AT261,AV261,AX261,AZ261,BB261,BD261,BF261,BH261,BJ261,BL261,BN261)</f>
        <v>0</v>
      </c>
      <c r="AG261" s="64">
        <f>SUM(AI261,AK261,AM261,AO261,AQ261,AS261,AU261,AW261,AY261,BA261,BC261,BE261,BG261,BI261,BK261,BM261,BO261)</f>
        <v>0</v>
      </c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2"/>
    </row>
    <row r="262" spans="1:67" ht="18" x14ac:dyDescent="0.3">
      <c r="A262" s="28">
        <v>197</v>
      </c>
      <c r="B262" s="29" t="s">
        <v>300</v>
      </c>
      <c r="C262" s="59"/>
      <c r="D262" s="60">
        <f>SUM(F262,H262,J262,L262,N262,P262,R262,T262,V262,X262,Z262)</f>
        <v>0</v>
      </c>
      <c r="E262" s="60">
        <f>SUM(G262,I262,K262,M262,O262,Q262,S262,U262,W262,Y262,AA262)</f>
        <v>0</v>
      </c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4"/>
      <c r="Z262" s="43"/>
      <c r="AA262" s="45"/>
      <c r="AB262" s="30"/>
      <c r="AC262" s="37"/>
      <c r="AD262" s="38"/>
      <c r="AE262" s="46"/>
      <c r="AF262" s="31">
        <f>SUM(AH262,AJ262,AL262,AN262,AP262,AR262,AT262,AV262,AX262,AZ262,BB262,BD262,BF262,BH262,BJ262,BL262,BN262)</f>
        <v>0</v>
      </c>
      <c r="AG262" s="32">
        <f>SUM(AI262,AK262,AM262,AO262,AQ262,AS262,AU262,AW262,AY262,BA262,BC262,BE262,BG262,BI262,BK262,BM262,BO262)</f>
        <v>0</v>
      </c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2"/>
    </row>
    <row r="263" spans="1:67" ht="18" x14ac:dyDescent="0.3">
      <c r="A263" s="65"/>
      <c r="B263" s="48" t="s">
        <v>301</v>
      </c>
      <c r="C263" s="49"/>
      <c r="D263" s="50">
        <f>SUM(D264:D271)</f>
        <v>0</v>
      </c>
      <c r="E263" s="50">
        <f>SUM(E264:E271)</f>
        <v>0</v>
      </c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2"/>
      <c r="Z263" s="51"/>
      <c r="AA263" s="53"/>
      <c r="AB263" s="49"/>
      <c r="AC263" s="54">
        <f>SUM(AC264:AC271)</f>
        <v>0</v>
      </c>
      <c r="AD263" s="55">
        <f>SUM(AD264:AD271)</f>
        <v>0</v>
      </c>
      <c r="AE263" s="56"/>
      <c r="AF263" s="50">
        <f>SUM(AF264:AF271)</f>
        <v>0</v>
      </c>
      <c r="AG263" s="50">
        <f>SUM(AG264:AG271)</f>
        <v>0</v>
      </c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8"/>
    </row>
    <row r="264" spans="1:67" ht="18" x14ac:dyDescent="0.3">
      <c r="A264" s="28">
        <v>198</v>
      </c>
      <c r="B264" s="29" t="s">
        <v>302</v>
      </c>
      <c r="C264" s="59"/>
      <c r="D264" s="60">
        <f t="shared" ref="D264:E271" si="65">SUM(F264,H264,J264,L264,N264,P264,R264,T264,V264,X264,Z264)</f>
        <v>0</v>
      </c>
      <c r="E264" s="60">
        <f t="shared" si="65"/>
        <v>0</v>
      </c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4"/>
      <c r="Z264" s="43"/>
      <c r="AA264" s="45"/>
      <c r="AB264" s="59"/>
      <c r="AC264" s="61"/>
      <c r="AD264" s="62"/>
      <c r="AE264" s="63"/>
      <c r="AF264" s="60">
        <f t="shared" ref="AF264:AG271" si="66">SUM(AH264,AJ264,AL264,AN264,AP264,AR264,AT264,AV264,AX264,AZ264,BB264,BD264,BF264,BH264,BJ264,BL264,BN264)</f>
        <v>0</v>
      </c>
      <c r="AG264" s="64">
        <f t="shared" si="66"/>
        <v>0</v>
      </c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2"/>
    </row>
    <row r="265" spans="1:67" ht="18" x14ac:dyDescent="0.3">
      <c r="A265" s="28">
        <v>199</v>
      </c>
      <c r="B265" s="29" t="s">
        <v>303</v>
      </c>
      <c r="C265" s="59"/>
      <c r="D265" s="60">
        <f t="shared" si="65"/>
        <v>0</v>
      </c>
      <c r="E265" s="60">
        <f t="shared" si="65"/>
        <v>0</v>
      </c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4"/>
      <c r="Z265" s="43"/>
      <c r="AA265" s="45"/>
      <c r="AB265" s="96"/>
      <c r="AC265" s="61"/>
      <c r="AD265" s="62"/>
      <c r="AE265" s="111"/>
      <c r="AF265" s="60">
        <f t="shared" si="66"/>
        <v>0</v>
      </c>
      <c r="AG265" s="64">
        <f t="shared" si="66"/>
        <v>0</v>
      </c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2"/>
    </row>
    <row r="266" spans="1:67" ht="18" x14ac:dyDescent="0.3">
      <c r="A266" s="28">
        <v>200</v>
      </c>
      <c r="B266" s="29" t="s">
        <v>304</v>
      </c>
      <c r="C266" s="59"/>
      <c r="D266" s="60">
        <f t="shared" si="65"/>
        <v>0</v>
      </c>
      <c r="E266" s="60">
        <f t="shared" si="65"/>
        <v>0</v>
      </c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4"/>
      <c r="Z266" s="43"/>
      <c r="AA266" s="45"/>
      <c r="AB266" s="59"/>
      <c r="AC266" s="61"/>
      <c r="AD266" s="62"/>
      <c r="AE266" s="63"/>
      <c r="AF266" s="60">
        <f t="shared" si="66"/>
        <v>0</v>
      </c>
      <c r="AG266" s="64">
        <f t="shared" si="66"/>
        <v>0</v>
      </c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2"/>
    </row>
    <row r="267" spans="1:67" ht="18" x14ac:dyDescent="0.3">
      <c r="A267" s="28">
        <v>201</v>
      </c>
      <c r="B267" s="29" t="s">
        <v>305</v>
      </c>
      <c r="C267" s="59"/>
      <c r="D267" s="60">
        <f t="shared" si="65"/>
        <v>0</v>
      </c>
      <c r="E267" s="60">
        <f t="shared" si="65"/>
        <v>0</v>
      </c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4"/>
      <c r="Z267" s="43"/>
      <c r="AA267" s="45"/>
      <c r="AB267" s="59"/>
      <c r="AC267" s="61"/>
      <c r="AD267" s="62"/>
      <c r="AE267" s="63"/>
      <c r="AF267" s="60">
        <f t="shared" si="66"/>
        <v>0</v>
      </c>
      <c r="AG267" s="64">
        <f t="shared" si="66"/>
        <v>0</v>
      </c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2"/>
    </row>
    <row r="268" spans="1:67" ht="18" x14ac:dyDescent="0.3">
      <c r="A268" s="28">
        <v>202</v>
      </c>
      <c r="B268" s="29" t="s">
        <v>306</v>
      </c>
      <c r="C268" s="59"/>
      <c r="D268" s="60">
        <f t="shared" si="65"/>
        <v>0</v>
      </c>
      <c r="E268" s="60">
        <f t="shared" si="65"/>
        <v>0</v>
      </c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4"/>
      <c r="Z268" s="43"/>
      <c r="AA268" s="45"/>
      <c r="AB268" s="30"/>
      <c r="AC268" s="37"/>
      <c r="AD268" s="38"/>
      <c r="AE268" s="46"/>
      <c r="AF268" s="31">
        <f t="shared" si="66"/>
        <v>0</v>
      </c>
      <c r="AG268" s="32">
        <f t="shared" si="66"/>
        <v>0</v>
      </c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2"/>
    </row>
    <row r="269" spans="1:67" ht="18" x14ac:dyDescent="0.3">
      <c r="A269" s="28">
        <v>203</v>
      </c>
      <c r="B269" s="29" t="s">
        <v>307</v>
      </c>
      <c r="C269" s="59"/>
      <c r="D269" s="60">
        <f t="shared" si="65"/>
        <v>0</v>
      </c>
      <c r="E269" s="60">
        <f t="shared" si="65"/>
        <v>0</v>
      </c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4"/>
      <c r="Z269" s="43"/>
      <c r="AA269" s="45"/>
      <c r="AB269" s="59"/>
      <c r="AC269" s="61"/>
      <c r="AD269" s="62"/>
      <c r="AE269" s="63"/>
      <c r="AF269" s="60">
        <f t="shared" si="66"/>
        <v>0</v>
      </c>
      <c r="AG269" s="64">
        <f t="shared" si="66"/>
        <v>0</v>
      </c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2"/>
    </row>
    <row r="270" spans="1:67" ht="18" x14ac:dyDescent="0.3">
      <c r="A270" s="28">
        <v>204</v>
      </c>
      <c r="B270" s="29" t="s">
        <v>308</v>
      </c>
      <c r="C270" s="59"/>
      <c r="D270" s="60">
        <f t="shared" si="65"/>
        <v>0</v>
      </c>
      <c r="E270" s="60">
        <f t="shared" si="65"/>
        <v>0</v>
      </c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4"/>
      <c r="Z270" s="43"/>
      <c r="AA270" s="45"/>
      <c r="AB270" s="59"/>
      <c r="AC270" s="61"/>
      <c r="AD270" s="62"/>
      <c r="AE270" s="63"/>
      <c r="AF270" s="60">
        <f t="shared" si="66"/>
        <v>0</v>
      </c>
      <c r="AG270" s="64">
        <f t="shared" si="66"/>
        <v>0</v>
      </c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2"/>
    </row>
    <row r="271" spans="1:67" ht="18" x14ac:dyDescent="0.3">
      <c r="A271" s="28">
        <v>205</v>
      </c>
      <c r="B271" s="29" t="s">
        <v>309</v>
      </c>
      <c r="C271" s="59"/>
      <c r="D271" s="60">
        <f t="shared" si="65"/>
        <v>0</v>
      </c>
      <c r="E271" s="60">
        <f t="shared" si="65"/>
        <v>0</v>
      </c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4"/>
      <c r="Z271" s="43"/>
      <c r="AA271" s="45"/>
      <c r="AB271" s="59"/>
      <c r="AC271" s="61"/>
      <c r="AD271" s="62"/>
      <c r="AE271" s="63"/>
      <c r="AF271" s="60">
        <f t="shared" si="66"/>
        <v>0</v>
      </c>
      <c r="AG271" s="64">
        <f t="shared" si="66"/>
        <v>0</v>
      </c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2"/>
    </row>
    <row r="272" spans="1:67" ht="18" x14ac:dyDescent="0.3">
      <c r="A272" s="65"/>
      <c r="B272" s="48" t="s">
        <v>310</v>
      </c>
      <c r="C272" s="49"/>
      <c r="D272" s="50">
        <f>SUM(D273:D274)</f>
        <v>0</v>
      </c>
      <c r="E272" s="50">
        <f>SUM(E273:E274)</f>
        <v>0</v>
      </c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2"/>
      <c r="Z272" s="51"/>
      <c r="AA272" s="53"/>
      <c r="AB272" s="49"/>
      <c r="AC272" s="54">
        <f>SUM(AC273:AC274)</f>
        <v>0</v>
      </c>
      <c r="AD272" s="55">
        <f>SUM(AD273:AD274)</f>
        <v>0</v>
      </c>
      <c r="AE272" s="56"/>
      <c r="AF272" s="50">
        <f>SUM(AF273:AF274)</f>
        <v>0</v>
      </c>
      <c r="AG272" s="50">
        <f>SUM(AG273:AG274)</f>
        <v>0</v>
      </c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8"/>
    </row>
    <row r="273" spans="1:67" ht="18" x14ac:dyDescent="0.3">
      <c r="A273" s="28">
        <v>206</v>
      </c>
      <c r="B273" s="29" t="s">
        <v>311</v>
      </c>
      <c r="C273" s="30"/>
      <c r="D273" s="31">
        <f>SUM(F273,H273,J273,L273,N273,P273,R273,T273,V273,X273,Z273)</f>
        <v>0</v>
      </c>
      <c r="E273" s="31">
        <f>SUM(G273,I273,K273,M273,O273,Q273,S273,U273,W273,Y273,AA273)</f>
        <v>0</v>
      </c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4"/>
      <c r="Z273" s="43"/>
      <c r="AA273" s="45"/>
      <c r="AB273" s="30"/>
      <c r="AC273" s="37"/>
      <c r="AD273" s="38"/>
      <c r="AE273" s="46"/>
      <c r="AF273" s="31">
        <f>SUM(AH273,AJ273,AL273,AN273,AP273,AR273,AT273,AV273,AX273,AZ273,BB273,BD273,BF273,BH273,BJ273,BL273,BN273)</f>
        <v>0</v>
      </c>
      <c r="AG273" s="32">
        <f>SUM(AI273,AK273,AM273,AO273,AQ273,AS273,AU273,AW273,AY273,BA273,BC273,BE273,BG273,BI273,BK273,BM273,BO273)</f>
        <v>0</v>
      </c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2"/>
    </row>
    <row r="274" spans="1:67" ht="18" x14ac:dyDescent="0.3">
      <c r="A274" s="28">
        <v>207</v>
      </c>
      <c r="B274" s="29" t="s">
        <v>312</v>
      </c>
      <c r="C274" s="30"/>
      <c r="D274" s="31">
        <f>SUM(F274,H274,J274,L274,N274,P274,R274,T274,V274,X274,Z274)</f>
        <v>0</v>
      </c>
      <c r="E274" s="31">
        <f>SUM(G274,I274,K274,M274,O274,Q274,S274,U274,W274,Y274,AA274)</f>
        <v>0</v>
      </c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4"/>
      <c r="Z274" s="43"/>
      <c r="AA274" s="45"/>
      <c r="AB274" s="68"/>
      <c r="AC274" s="37"/>
      <c r="AD274" s="38"/>
      <c r="AE274" s="46"/>
      <c r="AF274" s="31">
        <f>SUM(AH274,AJ274,AL274,AN274,AP274,AR274,AT274,AV274,AX274,AZ274,BB274,BD274,BF274,BH274,BJ274,BL274,BN274)</f>
        <v>0</v>
      </c>
      <c r="AG274" s="32">
        <f>SUM(AI274,AK274,AM274,AO274,AQ274,AS274,AU274,AW274,AY274,BA274,BC274,BE274,BG274,BI274,BK274,BM274,BO274)</f>
        <v>0</v>
      </c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2"/>
    </row>
    <row r="275" spans="1:67" ht="18" x14ac:dyDescent="0.3">
      <c r="A275" s="65"/>
      <c r="B275" s="48" t="s">
        <v>313</v>
      </c>
      <c r="C275" s="49"/>
      <c r="D275" s="50">
        <f>SUM(D276:D277)</f>
        <v>0</v>
      </c>
      <c r="E275" s="50">
        <f>SUM(E276:E277)</f>
        <v>0</v>
      </c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2"/>
      <c r="Z275" s="51"/>
      <c r="AA275" s="53"/>
      <c r="AB275" s="49"/>
      <c r="AC275" s="54">
        <f>SUM(AC276:AC277)</f>
        <v>0</v>
      </c>
      <c r="AD275" s="55">
        <f>SUM(AD276:AD277)</f>
        <v>0</v>
      </c>
      <c r="AE275" s="56"/>
      <c r="AF275" s="50">
        <f>SUM(AF276:AF277)</f>
        <v>0</v>
      </c>
      <c r="AG275" s="50">
        <f>SUM(AG276:AG277)</f>
        <v>0</v>
      </c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8"/>
    </row>
    <row r="276" spans="1:67" ht="18" x14ac:dyDescent="0.3">
      <c r="A276" s="28">
        <v>208</v>
      </c>
      <c r="B276" s="29" t="s">
        <v>314</v>
      </c>
      <c r="C276" s="59"/>
      <c r="D276" s="60">
        <f>SUM(F276,H276,J276,L276,N276,P276,R276,T276,V276,X276,Z276)</f>
        <v>0</v>
      </c>
      <c r="E276" s="60">
        <f>SUM(G276,I276,K276,M276,O276,Q276,S276,U276,W276,Y276,AA276)</f>
        <v>0</v>
      </c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4"/>
      <c r="Z276" s="43"/>
      <c r="AA276" s="45"/>
      <c r="AB276" s="30"/>
      <c r="AC276" s="37"/>
      <c r="AD276" s="38"/>
      <c r="AE276" s="46"/>
      <c r="AF276" s="31">
        <f>SUM(AH276,AJ276,AL276,AN276,AP276,AR276,AT276,AV276,AX276,AZ276,BB276,BD276,BF276,BH276,BJ276,BL276,BN276)</f>
        <v>0</v>
      </c>
      <c r="AG276" s="32">
        <f>SUM(AI276,AK276,AM276,AO276,AQ276,AS276,AU276,AW276,AY276,BA276,BC276,BE276,BG276,BI276,BK276,BM276,BO276)</f>
        <v>0</v>
      </c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2"/>
    </row>
    <row r="277" spans="1:67" ht="18" x14ac:dyDescent="0.3">
      <c r="A277" s="28">
        <v>209</v>
      </c>
      <c r="B277" s="29" t="s">
        <v>315</v>
      </c>
      <c r="C277" s="59"/>
      <c r="D277" s="60">
        <f>SUM(F277,H277,J277,L277,N277,P277,R277,T277,V277,X277,Z277)</f>
        <v>0</v>
      </c>
      <c r="E277" s="60">
        <f>SUM(G277,I277,K277,M277,O277,Q277,S277,U277,W277,Y277,AA277)</f>
        <v>0</v>
      </c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4"/>
      <c r="Z277" s="43"/>
      <c r="AA277" s="45"/>
      <c r="AB277" s="30"/>
      <c r="AC277" s="37"/>
      <c r="AD277" s="38"/>
      <c r="AE277" s="46"/>
      <c r="AF277" s="31">
        <f>SUM(AH277,AJ277,AL277,AN277,AP277,AR277,AT277,AV277,AX277,AZ277,BB277,BD277,BF277,BH277,BJ277,BL277,BN277)</f>
        <v>0</v>
      </c>
      <c r="AG277" s="32">
        <f>SUM(AI277,AK277,AM277,AO277,AQ277,AS277,AU277,AW277,AY277,BA277,BC277,BE277,BG277,BI277,BK277,BM277,BO277)</f>
        <v>0</v>
      </c>
      <c r="AH277" s="40"/>
      <c r="AI277" s="40"/>
      <c r="AJ277" s="40"/>
      <c r="AK277" s="40"/>
      <c r="AL277" s="40"/>
      <c r="AM277" s="41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2"/>
    </row>
    <row r="278" spans="1:67" ht="18" x14ac:dyDescent="0.3">
      <c r="A278" s="65"/>
      <c r="B278" s="48" t="s">
        <v>317</v>
      </c>
      <c r="C278" s="49"/>
      <c r="D278" s="50">
        <f>SUM(D279:D280)</f>
        <v>0</v>
      </c>
      <c r="E278" s="50">
        <f>SUM(E279:E280)</f>
        <v>0</v>
      </c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2"/>
      <c r="Z278" s="51"/>
      <c r="AA278" s="53"/>
      <c r="AB278" s="49"/>
      <c r="AC278" s="54">
        <f>SUM(AC279:AC280)</f>
        <v>0</v>
      </c>
      <c r="AD278" s="55">
        <f>SUM(AD279:AD280)</f>
        <v>0</v>
      </c>
      <c r="AE278" s="56"/>
      <c r="AF278" s="50">
        <f>SUM(AF279:AF280)</f>
        <v>0</v>
      </c>
      <c r="AG278" s="50">
        <f>SUM(AG279:AG280)</f>
        <v>0</v>
      </c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8"/>
    </row>
    <row r="279" spans="1:67" ht="18" x14ac:dyDescent="0.3">
      <c r="A279" s="28">
        <v>210</v>
      </c>
      <c r="B279" s="29" t="s">
        <v>318</v>
      </c>
      <c r="C279" s="59"/>
      <c r="D279" s="60">
        <f>SUM(F279,H279,J279,L279,N279,P279,R279,T279,V279,X279,Z279)</f>
        <v>0</v>
      </c>
      <c r="E279" s="60">
        <f>SUM(G279,I279,K279,M279,O279,Q279,S279,U279,W279,Y279,AA279)</f>
        <v>0</v>
      </c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4"/>
      <c r="Z279" s="43"/>
      <c r="AA279" s="45"/>
      <c r="AB279" s="96"/>
      <c r="AC279" s="61"/>
      <c r="AD279" s="62"/>
      <c r="AE279" s="111"/>
      <c r="AF279" s="60">
        <f>SUM(AH279,AJ279,AL279,AN279,AP279,AR279,AT279,AV279,AX279,AZ279,BB279,BD279,BF279,BH279,BJ279,BL279,BN279)</f>
        <v>0</v>
      </c>
      <c r="AG279" s="64">
        <f>SUM(AI279,AK279,AM279,AO279,AQ279,AS279,AU279,AW279,AY279,BA279,BC279,BE279,BG279,BI279,BK279,BM279,BO279)</f>
        <v>0</v>
      </c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2"/>
    </row>
    <row r="280" spans="1:67" ht="18" x14ac:dyDescent="0.3">
      <c r="A280" s="28">
        <v>211</v>
      </c>
      <c r="B280" s="29" t="s">
        <v>319</v>
      </c>
      <c r="C280" s="59"/>
      <c r="D280" s="60">
        <f>SUM(F280,H280,J280,L280,N280,P280,R280,T280,V280,X280,Z280)</f>
        <v>0</v>
      </c>
      <c r="E280" s="60">
        <f>SUM(G280,I280,K280,M280,O280,Q280,S280,U280,W280,Y280,AA280)</f>
        <v>0</v>
      </c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4"/>
      <c r="Z280" s="43"/>
      <c r="AA280" s="45"/>
      <c r="AB280" s="59"/>
      <c r="AC280" s="61"/>
      <c r="AD280" s="62"/>
      <c r="AE280" s="63"/>
      <c r="AF280" s="60">
        <f>SUM(AH280,AJ280,AL280,AN280,AP280,AR280,AT280,AV280,AX280,AZ280,BB280,BD280,BF280,BH280,BJ280,BL280,BN280)</f>
        <v>0</v>
      </c>
      <c r="AG280" s="64">
        <f>SUM(AI280,AK280,AM280,AO280,AQ280,AS280,AU280,AW280,AY280,BA280,BC280,BE280,BG280,BI280,BK280,BM280,BO280)</f>
        <v>0</v>
      </c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2"/>
    </row>
    <row r="281" spans="1:67" ht="18" x14ac:dyDescent="0.3">
      <c r="A281" s="65"/>
      <c r="B281" s="48" t="s">
        <v>320</v>
      </c>
      <c r="C281" s="49"/>
      <c r="D281" s="50">
        <f>SUM(D282:D284)</f>
        <v>0</v>
      </c>
      <c r="E281" s="50">
        <f>SUM(E282:E284)</f>
        <v>0</v>
      </c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2"/>
      <c r="Z281" s="51"/>
      <c r="AA281" s="53"/>
      <c r="AB281" s="49"/>
      <c r="AC281" s="54">
        <f>SUM(AC282:AC284)</f>
        <v>0</v>
      </c>
      <c r="AD281" s="55">
        <f>SUM(AD282:AD284)</f>
        <v>0</v>
      </c>
      <c r="AE281" s="56"/>
      <c r="AF281" s="50">
        <f>SUM(AF282:AF284)</f>
        <v>0</v>
      </c>
      <c r="AG281" s="50">
        <f>SUM(AG282:AG284)</f>
        <v>0</v>
      </c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8"/>
    </row>
    <row r="282" spans="1:67" ht="18" x14ac:dyDescent="0.3">
      <c r="A282" s="28">
        <v>212</v>
      </c>
      <c r="B282" s="29" t="s">
        <v>321</v>
      </c>
      <c r="C282" s="59"/>
      <c r="D282" s="60">
        <f t="shared" ref="D282:E284" si="67">SUM(F282,H282,J282,L282,N282,P282,R282,T282,V282,X282,Z282)</f>
        <v>0</v>
      </c>
      <c r="E282" s="60">
        <f t="shared" si="67"/>
        <v>0</v>
      </c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4"/>
      <c r="Z282" s="43"/>
      <c r="AA282" s="45"/>
      <c r="AB282" s="30"/>
      <c r="AC282" s="37"/>
      <c r="AD282" s="38"/>
      <c r="AE282" s="46"/>
      <c r="AF282" s="31">
        <f t="shared" ref="AF282:AG284" si="68">SUM(AH282,AJ282,AL282,AN282,AP282,AR282,AT282,AV282,AX282,AZ282,BB282,BD282,BF282,BH282,BJ282,BL282,BN282)</f>
        <v>0</v>
      </c>
      <c r="AG282" s="32">
        <f t="shared" si="68"/>
        <v>0</v>
      </c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2"/>
    </row>
    <row r="283" spans="1:67" ht="18" x14ac:dyDescent="0.3">
      <c r="A283" s="28">
        <v>213</v>
      </c>
      <c r="B283" s="29" t="s">
        <v>322</v>
      </c>
      <c r="C283" s="59"/>
      <c r="D283" s="60">
        <f t="shared" si="67"/>
        <v>0</v>
      </c>
      <c r="E283" s="60">
        <f t="shared" si="67"/>
        <v>0</v>
      </c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4"/>
      <c r="Z283" s="43"/>
      <c r="AA283" s="45"/>
      <c r="AB283" s="30"/>
      <c r="AC283" s="37"/>
      <c r="AD283" s="38"/>
      <c r="AE283" s="46"/>
      <c r="AF283" s="31">
        <f t="shared" si="68"/>
        <v>0</v>
      </c>
      <c r="AG283" s="32">
        <f t="shared" si="68"/>
        <v>0</v>
      </c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2"/>
    </row>
    <row r="284" spans="1:67" ht="18" x14ac:dyDescent="0.3">
      <c r="A284" s="28">
        <v>214</v>
      </c>
      <c r="B284" s="29" t="s">
        <v>323</v>
      </c>
      <c r="C284" s="59"/>
      <c r="D284" s="60">
        <f t="shared" si="67"/>
        <v>0</v>
      </c>
      <c r="E284" s="60">
        <f t="shared" si="67"/>
        <v>0</v>
      </c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4"/>
      <c r="Z284" s="43"/>
      <c r="AA284" s="45"/>
      <c r="AB284" s="30"/>
      <c r="AC284" s="37"/>
      <c r="AD284" s="38"/>
      <c r="AE284" s="46"/>
      <c r="AF284" s="60">
        <f t="shared" si="68"/>
        <v>0</v>
      </c>
      <c r="AG284" s="64">
        <f t="shared" si="68"/>
        <v>0</v>
      </c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2"/>
    </row>
    <row r="285" spans="1:67" ht="18" x14ac:dyDescent="0.3">
      <c r="A285" s="65"/>
      <c r="B285" s="48" t="s">
        <v>324</v>
      </c>
      <c r="C285" s="49"/>
      <c r="D285" s="50">
        <f>SUM(D286:D299)</f>
        <v>0</v>
      </c>
      <c r="E285" s="50">
        <f>SUM(E286:E299)</f>
        <v>0</v>
      </c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2"/>
      <c r="Z285" s="51"/>
      <c r="AA285" s="53"/>
      <c r="AB285" s="49"/>
      <c r="AC285" s="54">
        <f>SUM(AC286:AC299)</f>
        <v>0</v>
      </c>
      <c r="AD285" s="55">
        <f>SUM(AD286:AD299)</f>
        <v>0</v>
      </c>
      <c r="AE285" s="56"/>
      <c r="AF285" s="50">
        <f>SUM(AF286:AF299)</f>
        <v>0</v>
      </c>
      <c r="AG285" s="50">
        <f>SUM(AG286:AG299)</f>
        <v>0</v>
      </c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8"/>
    </row>
    <row r="286" spans="1:67" ht="18" x14ac:dyDescent="0.3">
      <c r="A286" s="28">
        <v>215</v>
      </c>
      <c r="B286" s="29" t="s">
        <v>325</v>
      </c>
      <c r="C286" s="59"/>
      <c r="D286" s="60">
        <f t="shared" ref="D286:D299" si="69">SUM(F286,H286,J286,L286,N286,P286,R286,T286,V286,X286,Z286)</f>
        <v>0</v>
      </c>
      <c r="E286" s="60">
        <f t="shared" ref="E286:E299" si="70">SUM(G286,I286,K286,M286,O286,Q286,S286,U286,W286,Y286,AA286)</f>
        <v>0</v>
      </c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4"/>
      <c r="Z286" s="43"/>
      <c r="AA286" s="45"/>
      <c r="AB286" s="30"/>
      <c r="AC286" s="37"/>
      <c r="AD286" s="38"/>
      <c r="AE286" s="46"/>
      <c r="AF286" s="86">
        <f t="shared" ref="AF286:AF299" si="71">SUM(AH286,AJ286,AL286,AN286,AP286,AR286,AT286,AV286,AX286,AZ286,BB286,BD286,BF286,BH286,BJ286,BL286,BN286)</f>
        <v>0</v>
      </c>
      <c r="AG286" s="87">
        <f t="shared" ref="AG286:AG299" si="72">SUM(AI286,AK286,AM286,AO286,AQ286,AS286,AU286,AW286,AY286,BA286,BC286,BE286,BG286,BI286,BK286,BM286,BO286)</f>
        <v>0</v>
      </c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2"/>
    </row>
    <row r="287" spans="1:67" ht="18" x14ac:dyDescent="0.3">
      <c r="A287" s="28">
        <v>216</v>
      </c>
      <c r="B287" s="29" t="s">
        <v>326</v>
      </c>
      <c r="C287" s="59"/>
      <c r="D287" s="60">
        <f t="shared" si="69"/>
        <v>0</v>
      </c>
      <c r="E287" s="60">
        <f t="shared" si="70"/>
        <v>0</v>
      </c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4"/>
      <c r="Z287" s="43"/>
      <c r="AA287" s="45"/>
      <c r="AB287" s="30"/>
      <c r="AC287" s="37"/>
      <c r="AD287" s="38"/>
      <c r="AE287" s="46"/>
      <c r="AF287" s="31">
        <f t="shared" si="71"/>
        <v>0</v>
      </c>
      <c r="AG287" s="32">
        <f t="shared" si="72"/>
        <v>0</v>
      </c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2"/>
    </row>
    <row r="288" spans="1:67" ht="18" x14ac:dyDescent="0.3">
      <c r="A288" s="28">
        <v>217</v>
      </c>
      <c r="B288" s="29" t="s">
        <v>327</v>
      </c>
      <c r="C288" s="59"/>
      <c r="D288" s="60">
        <f t="shared" si="69"/>
        <v>0</v>
      </c>
      <c r="E288" s="60">
        <f t="shared" si="70"/>
        <v>0</v>
      </c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4"/>
      <c r="Z288" s="43"/>
      <c r="AA288" s="45"/>
      <c r="AB288" s="30"/>
      <c r="AC288" s="37"/>
      <c r="AD288" s="38"/>
      <c r="AE288" s="46"/>
      <c r="AF288" s="31">
        <f t="shared" si="71"/>
        <v>0</v>
      </c>
      <c r="AG288" s="32">
        <f t="shared" si="72"/>
        <v>0</v>
      </c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2"/>
    </row>
    <row r="289" spans="1:67" ht="18" x14ac:dyDescent="0.3">
      <c r="A289" s="28">
        <v>218</v>
      </c>
      <c r="B289" s="29" t="s">
        <v>328</v>
      </c>
      <c r="C289" s="59"/>
      <c r="D289" s="60">
        <f t="shared" si="69"/>
        <v>0</v>
      </c>
      <c r="E289" s="60">
        <f t="shared" si="70"/>
        <v>0</v>
      </c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4"/>
      <c r="Z289" s="43"/>
      <c r="AA289" s="45"/>
      <c r="AB289" s="68"/>
      <c r="AC289" s="37"/>
      <c r="AD289" s="38"/>
      <c r="AE289" s="46"/>
      <c r="AF289" s="31">
        <f t="shared" si="71"/>
        <v>0</v>
      </c>
      <c r="AG289" s="32">
        <f t="shared" si="72"/>
        <v>0</v>
      </c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2"/>
    </row>
    <row r="290" spans="1:67" ht="18" x14ac:dyDescent="0.3">
      <c r="A290" s="28">
        <v>219</v>
      </c>
      <c r="B290" s="29" t="s">
        <v>329</v>
      </c>
      <c r="C290" s="59"/>
      <c r="D290" s="60">
        <f t="shared" si="69"/>
        <v>0</v>
      </c>
      <c r="E290" s="60">
        <f t="shared" si="70"/>
        <v>0</v>
      </c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4"/>
      <c r="Z290" s="43"/>
      <c r="AA290" s="45"/>
      <c r="AB290" s="30"/>
      <c r="AC290" s="37"/>
      <c r="AD290" s="38"/>
      <c r="AE290" s="46"/>
      <c r="AF290" s="31">
        <f t="shared" si="71"/>
        <v>0</v>
      </c>
      <c r="AG290" s="32">
        <f t="shared" si="72"/>
        <v>0</v>
      </c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2"/>
    </row>
    <row r="291" spans="1:67" ht="18" x14ac:dyDescent="0.3">
      <c r="A291" s="28">
        <v>220</v>
      </c>
      <c r="B291" s="29" t="s">
        <v>330</v>
      </c>
      <c r="C291" s="59"/>
      <c r="D291" s="60">
        <f t="shared" si="69"/>
        <v>0</v>
      </c>
      <c r="E291" s="60">
        <f t="shared" si="70"/>
        <v>0</v>
      </c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4"/>
      <c r="Z291" s="43"/>
      <c r="AA291" s="45"/>
      <c r="AB291" s="30"/>
      <c r="AC291" s="37"/>
      <c r="AD291" s="38"/>
      <c r="AE291" s="46"/>
      <c r="AF291" s="60">
        <f t="shared" si="71"/>
        <v>0</v>
      </c>
      <c r="AG291" s="64">
        <f t="shared" si="72"/>
        <v>0</v>
      </c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2"/>
    </row>
    <row r="292" spans="1:67" ht="18" x14ac:dyDescent="0.3">
      <c r="A292" s="28">
        <v>221</v>
      </c>
      <c r="B292" s="29" t="s">
        <v>331</v>
      </c>
      <c r="C292" s="59"/>
      <c r="D292" s="60">
        <f t="shared" si="69"/>
        <v>0</v>
      </c>
      <c r="E292" s="60">
        <f t="shared" si="70"/>
        <v>0</v>
      </c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4"/>
      <c r="Z292" s="43"/>
      <c r="AA292" s="45"/>
      <c r="AB292" s="30"/>
      <c r="AC292" s="37"/>
      <c r="AD292" s="38"/>
      <c r="AE292" s="46"/>
      <c r="AF292" s="60">
        <f t="shared" si="71"/>
        <v>0</v>
      </c>
      <c r="AG292" s="64">
        <f t="shared" si="72"/>
        <v>0</v>
      </c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2"/>
    </row>
    <row r="293" spans="1:67" ht="18" x14ac:dyDescent="0.3">
      <c r="A293" s="28">
        <v>222</v>
      </c>
      <c r="B293" s="29" t="s">
        <v>332</v>
      </c>
      <c r="C293" s="59"/>
      <c r="D293" s="60">
        <f t="shared" si="69"/>
        <v>0</v>
      </c>
      <c r="E293" s="60">
        <f t="shared" si="70"/>
        <v>0</v>
      </c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4"/>
      <c r="Z293" s="43"/>
      <c r="AA293" s="45"/>
      <c r="AB293" s="30"/>
      <c r="AC293" s="37"/>
      <c r="AD293" s="38"/>
      <c r="AE293" s="46"/>
      <c r="AF293" s="60">
        <f t="shared" si="71"/>
        <v>0</v>
      </c>
      <c r="AG293" s="64">
        <f t="shared" si="72"/>
        <v>0</v>
      </c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2"/>
    </row>
    <row r="294" spans="1:67" ht="18" x14ac:dyDescent="0.3">
      <c r="A294" s="28">
        <v>223</v>
      </c>
      <c r="B294" s="29" t="s">
        <v>333</v>
      </c>
      <c r="C294" s="59"/>
      <c r="D294" s="60">
        <f t="shared" si="69"/>
        <v>0</v>
      </c>
      <c r="E294" s="60">
        <f t="shared" si="70"/>
        <v>0</v>
      </c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4"/>
      <c r="Z294" s="43"/>
      <c r="AA294" s="45"/>
      <c r="AB294" s="68"/>
      <c r="AC294" s="37"/>
      <c r="AD294" s="90"/>
      <c r="AE294" s="91"/>
      <c r="AF294" s="60">
        <f t="shared" si="71"/>
        <v>0</v>
      </c>
      <c r="AG294" s="64">
        <f t="shared" si="72"/>
        <v>0</v>
      </c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2"/>
    </row>
    <row r="295" spans="1:67" ht="18" x14ac:dyDescent="0.3">
      <c r="A295" s="28">
        <v>224</v>
      </c>
      <c r="B295" s="29" t="s">
        <v>334</v>
      </c>
      <c r="C295" s="59"/>
      <c r="D295" s="60">
        <f t="shared" si="69"/>
        <v>0</v>
      </c>
      <c r="E295" s="60">
        <f t="shared" si="70"/>
        <v>0</v>
      </c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4"/>
      <c r="Z295" s="43"/>
      <c r="AA295" s="45"/>
      <c r="AB295" s="96"/>
      <c r="AC295" s="61"/>
      <c r="AD295" s="62"/>
      <c r="AE295" s="111"/>
      <c r="AF295" s="60">
        <f t="shared" si="71"/>
        <v>0</v>
      </c>
      <c r="AG295" s="64">
        <f t="shared" si="72"/>
        <v>0</v>
      </c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2"/>
    </row>
    <row r="296" spans="1:67" ht="18" x14ac:dyDescent="0.3">
      <c r="A296" s="28">
        <v>225</v>
      </c>
      <c r="B296" s="29" t="s">
        <v>335</v>
      </c>
      <c r="C296" s="59"/>
      <c r="D296" s="60">
        <f t="shared" si="69"/>
        <v>0</v>
      </c>
      <c r="E296" s="60">
        <f t="shared" si="70"/>
        <v>0</v>
      </c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4"/>
      <c r="Z296" s="43"/>
      <c r="AA296" s="45"/>
      <c r="AB296" s="59"/>
      <c r="AC296" s="61"/>
      <c r="AD296" s="62"/>
      <c r="AE296" s="63"/>
      <c r="AF296" s="60">
        <f t="shared" si="71"/>
        <v>0</v>
      </c>
      <c r="AG296" s="64">
        <f t="shared" si="72"/>
        <v>0</v>
      </c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2"/>
    </row>
    <row r="297" spans="1:67" ht="18" x14ac:dyDescent="0.3">
      <c r="A297" s="28">
        <v>226</v>
      </c>
      <c r="B297" s="29" t="s">
        <v>336</v>
      </c>
      <c r="C297" s="59"/>
      <c r="D297" s="60">
        <f t="shared" si="69"/>
        <v>0</v>
      </c>
      <c r="E297" s="60">
        <f t="shared" si="70"/>
        <v>0</v>
      </c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4"/>
      <c r="Z297" s="43"/>
      <c r="AA297" s="45"/>
      <c r="AB297" s="59"/>
      <c r="AC297" s="61"/>
      <c r="AD297" s="62"/>
      <c r="AE297" s="63"/>
      <c r="AF297" s="60">
        <f t="shared" si="71"/>
        <v>0</v>
      </c>
      <c r="AG297" s="64">
        <f t="shared" si="72"/>
        <v>0</v>
      </c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2"/>
    </row>
    <row r="298" spans="1:67" ht="18" x14ac:dyDescent="0.3">
      <c r="A298" s="28">
        <v>227</v>
      </c>
      <c r="B298" s="29" t="s">
        <v>337</v>
      </c>
      <c r="C298" s="59"/>
      <c r="D298" s="60">
        <f t="shared" si="69"/>
        <v>0</v>
      </c>
      <c r="E298" s="60">
        <f t="shared" si="70"/>
        <v>0</v>
      </c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4"/>
      <c r="Z298" s="43"/>
      <c r="AA298" s="45"/>
      <c r="AB298" s="59"/>
      <c r="AC298" s="61"/>
      <c r="AD298" s="62"/>
      <c r="AE298" s="63"/>
      <c r="AF298" s="60">
        <f t="shared" si="71"/>
        <v>0</v>
      </c>
      <c r="AG298" s="64">
        <f t="shared" si="72"/>
        <v>0</v>
      </c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2"/>
    </row>
    <row r="299" spans="1:67" ht="18" x14ac:dyDescent="0.3">
      <c r="A299" s="28">
        <v>228</v>
      </c>
      <c r="B299" s="29" t="s">
        <v>338</v>
      </c>
      <c r="C299" s="59"/>
      <c r="D299" s="60">
        <f t="shared" si="69"/>
        <v>0</v>
      </c>
      <c r="E299" s="60">
        <f t="shared" si="70"/>
        <v>0</v>
      </c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4"/>
      <c r="Z299" s="43"/>
      <c r="AA299" s="45"/>
      <c r="AB299" s="59"/>
      <c r="AC299" s="61"/>
      <c r="AD299" s="62"/>
      <c r="AE299" s="63"/>
      <c r="AF299" s="60">
        <f t="shared" si="71"/>
        <v>0</v>
      </c>
      <c r="AG299" s="64">
        <f t="shared" si="72"/>
        <v>0</v>
      </c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2"/>
    </row>
    <row r="300" spans="1:67" ht="18" x14ac:dyDescent="0.3">
      <c r="A300" s="65"/>
      <c r="B300" s="48" t="s">
        <v>339</v>
      </c>
      <c r="C300" s="49"/>
      <c r="D300" s="50">
        <f>SUM(D301:D304)</f>
        <v>0</v>
      </c>
      <c r="E300" s="50">
        <f>SUM(E301:E304)</f>
        <v>0</v>
      </c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2"/>
      <c r="Z300" s="51"/>
      <c r="AA300" s="53"/>
      <c r="AB300" s="49"/>
      <c r="AC300" s="54">
        <f>SUM(AC301:AC304)</f>
        <v>0</v>
      </c>
      <c r="AD300" s="55">
        <f>SUM(AD301:AD304)</f>
        <v>0</v>
      </c>
      <c r="AE300" s="56"/>
      <c r="AF300" s="50">
        <f>SUM(AF301:AF304)</f>
        <v>0</v>
      </c>
      <c r="AG300" s="50">
        <f>SUM(AG301:AG304)</f>
        <v>0</v>
      </c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8"/>
    </row>
    <row r="301" spans="1:67" ht="18" x14ac:dyDescent="0.3">
      <c r="A301" s="28">
        <v>229</v>
      </c>
      <c r="B301" s="29" t="s">
        <v>340</v>
      </c>
      <c r="C301" s="59"/>
      <c r="D301" s="60">
        <f t="shared" ref="D301:E304" si="73">SUM(F301,H301,J301,L301,N301,P301,R301,T301,V301,X301,Z301)</f>
        <v>0</v>
      </c>
      <c r="E301" s="60">
        <f t="shared" si="73"/>
        <v>0</v>
      </c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4"/>
      <c r="Z301" s="43"/>
      <c r="AA301" s="45"/>
      <c r="AB301" s="59"/>
      <c r="AC301" s="61"/>
      <c r="AD301" s="62"/>
      <c r="AE301" s="63"/>
      <c r="AF301" s="60">
        <f t="shared" ref="AF301:AG304" si="74">SUM(AH301,AJ301,AL301,AN301,AP301,AR301,AT301,AV301,AX301,AZ301,BB301,BD301,BF301,BH301,BJ301,BL301,BN301)</f>
        <v>0</v>
      </c>
      <c r="AG301" s="64">
        <f t="shared" si="74"/>
        <v>0</v>
      </c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2"/>
    </row>
    <row r="302" spans="1:67" ht="18" x14ac:dyDescent="0.3">
      <c r="A302" s="28">
        <v>230</v>
      </c>
      <c r="B302" s="29" t="s">
        <v>341</v>
      </c>
      <c r="C302" s="59"/>
      <c r="D302" s="60">
        <f t="shared" si="73"/>
        <v>0</v>
      </c>
      <c r="E302" s="60">
        <f t="shared" si="73"/>
        <v>0</v>
      </c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4"/>
      <c r="Z302" s="43"/>
      <c r="AA302" s="45"/>
      <c r="AB302" s="59"/>
      <c r="AC302" s="61"/>
      <c r="AD302" s="62"/>
      <c r="AE302" s="63"/>
      <c r="AF302" s="60">
        <f t="shared" si="74"/>
        <v>0</v>
      </c>
      <c r="AG302" s="64">
        <f t="shared" si="74"/>
        <v>0</v>
      </c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2"/>
    </row>
    <row r="303" spans="1:67" ht="18" x14ac:dyDescent="0.3">
      <c r="A303" s="28">
        <v>231</v>
      </c>
      <c r="B303" s="29" t="s">
        <v>342</v>
      </c>
      <c r="C303" s="59"/>
      <c r="D303" s="60">
        <f t="shared" si="73"/>
        <v>0</v>
      </c>
      <c r="E303" s="60">
        <f t="shared" si="73"/>
        <v>0</v>
      </c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4"/>
      <c r="Z303" s="43"/>
      <c r="AA303" s="45"/>
      <c r="AB303" s="59"/>
      <c r="AC303" s="61"/>
      <c r="AD303" s="62"/>
      <c r="AE303" s="63"/>
      <c r="AF303" s="60">
        <f t="shared" si="74"/>
        <v>0</v>
      </c>
      <c r="AG303" s="64">
        <f t="shared" si="74"/>
        <v>0</v>
      </c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2"/>
    </row>
    <row r="304" spans="1:67" ht="18" x14ac:dyDescent="0.3">
      <c r="A304" s="28">
        <v>232</v>
      </c>
      <c r="B304" s="29" t="s">
        <v>343</v>
      </c>
      <c r="C304" s="59"/>
      <c r="D304" s="60">
        <f t="shared" si="73"/>
        <v>0</v>
      </c>
      <c r="E304" s="60">
        <f t="shared" si="73"/>
        <v>0</v>
      </c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4"/>
      <c r="Z304" s="43"/>
      <c r="AA304" s="45"/>
      <c r="AB304" s="59"/>
      <c r="AC304" s="61"/>
      <c r="AD304" s="62"/>
      <c r="AE304" s="63"/>
      <c r="AF304" s="60">
        <f t="shared" si="74"/>
        <v>0</v>
      </c>
      <c r="AG304" s="64">
        <f t="shared" si="74"/>
        <v>0</v>
      </c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2"/>
    </row>
    <row r="305" spans="1:67" ht="18" x14ac:dyDescent="0.3">
      <c r="A305" s="65"/>
      <c r="B305" s="48" t="s">
        <v>344</v>
      </c>
      <c r="C305" s="49"/>
      <c r="D305" s="50">
        <f>SUM(D306:D309)</f>
        <v>0</v>
      </c>
      <c r="E305" s="50">
        <f>SUM(E306:E309)</f>
        <v>0</v>
      </c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2"/>
      <c r="Z305" s="51"/>
      <c r="AA305" s="53"/>
      <c r="AB305" s="49"/>
      <c r="AC305" s="54">
        <f>SUM(AC306:AC309)</f>
        <v>0</v>
      </c>
      <c r="AD305" s="55">
        <f>SUM(AD306:AD309)</f>
        <v>0</v>
      </c>
      <c r="AE305" s="56"/>
      <c r="AF305" s="50">
        <f>SUM(AF306:AF309)</f>
        <v>0</v>
      </c>
      <c r="AG305" s="50">
        <f>SUM(AG306:AG309)</f>
        <v>0</v>
      </c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8"/>
    </row>
    <row r="306" spans="1:67" ht="18" x14ac:dyDescent="0.3">
      <c r="A306" s="28">
        <v>233</v>
      </c>
      <c r="B306" s="29" t="s">
        <v>345</v>
      </c>
      <c r="C306" s="59"/>
      <c r="D306" s="60">
        <f t="shared" ref="D306:E309" si="75">SUM(F306,H306,J306,L306,N306,P306,R306,T306,V306,X306,Z306)</f>
        <v>0</v>
      </c>
      <c r="E306" s="60">
        <f t="shared" si="75"/>
        <v>0</v>
      </c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4"/>
      <c r="Z306" s="43"/>
      <c r="AA306" s="45"/>
      <c r="AB306" s="59"/>
      <c r="AC306" s="61"/>
      <c r="AD306" s="62"/>
      <c r="AE306" s="46"/>
      <c r="AF306" s="31">
        <f t="shared" ref="AF306:AG309" si="76">SUM(AH306,AJ306,AL306,AN306,AP306,AR306,AT306,AV306,AX306,AZ306,BB306,BD306,BF306,BH306,BJ306,BL306,BN306)</f>
        <v>0</v>
      </c>
      <c r="AG306" s="32">
        <f t="shared" si="76"/>
        <v>0</v>
      </c>
      <c r="AH306" s="40"/>
      <c r="AI306" s="40"/>
      <c r="AJ306" s="40"/>
      <c r="AK306" s="40"/>
      <c r="AL306" s="40"/>
      <c r="AM306" s="41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2"/>
    </row>
    <row r="307" spans="1:67" ht="18" x14ac:dyDescent="0.3">
      <c r="A307" s="28">
        <v>234</v>
      </c>
      <c r="B307" s="29" t="s">
        <v>347</v>
      </c>
      <c r="C307" s="59"/>
      <c r="D307" s="60">
        <f t="shared" si="75"/>
        <v>0</v>
      </c>
      <c r="E307" s="60">
        <f t="shared" si="75"/>
        <v>0</v>
      </c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4"/>
      <c r="Z307" s="43"/>
      <c r="AA307" s="45"/>
      <c r="AB307" s="59"/>
      <c r="AC307" s="61"/>
      <c r="AD307" s="62"/>
      <c r="AE307" s="46"/>
      <c r="AF307" s="31">
        <f t="shared" si="76"/>
        <v>0</v>
      </c>
      <c r="AG307" s="32">
        <f t="shared" si="76"/>
        <v>0</v>
      </c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2"/>
    </row>
    <row r="308" spans="1:67" ht="18" x14ac:dyDescent="0.3">
      <c r="A308" s="28">
        <v>235</v>
      </c>
      <c r="B308" s="29" t="s">
        <v>348</v>
      </c>
      <c r="C308" s="59"/>
      <c r="D308" s="60">
        <f t="shared" si="75"/>
        <v>0</v>
      </c>
      <c r="E308" s="60">
        <f t="shared" si="75"/>
        <v>0</v>
      </c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4"/>
      <c r="Z308" s="43"/>
      <c r="AA308" s="45"/>
      <c r="AB308" s="59"/>
      <c r="AC308" s="61"/>
      <c r="AD308" s="113"/>
      <c r="AE308" s="91"/>
      <c r="AF308" s="31">
        <f t="shared" si="76"/>
        <v>0</v>
      </c>
      <c r="AG308" s="32">
        <f t="shared" si="76"/>
        <v>0</v>
      </c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2"/>
    </row>
    <row r="309" spans="1:67" ht="18" x14ac:dyDescent="0.3">
      <c r="A309" s="28">
        <v>236</v>
      </c>
      <c r="B309" s="29" t="s">
        <v>349</v>
      </c>
      <c r="C309" s="59"/>
      <c r="D309" s="60">
        <f t="shared" si="75"/>
        <v>0</v>
      </c>
      <c r="E309" s="60">
        <f t="shared" si="75"/>
        <v>0</v>
      </c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4"/>
      <c r="Z309" s="43"/>
      <c r="AA309" s="45"/>
      <c r="AB309" s="59"/>
      <c r="AC309" s="61"/>
      <c r="AD309" s="62"/>
      <c r="AE309" s="63"/>
      <c r="AF309" s="60">
        <f t="shared" si="76"/>
        <v>0</v>
      </c>
      <c r="AG309" s="64">
        <f t="shared" si="76"/>
        <v>0</v>
      </c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2"/>
    </row>
    <row r="310" spans="1:67" ht="18" x14ac:dyDescent="0.3">
      <c r="A310" s="65"/>
      <c r="B310" s="48" t="s">
        <v>350</v>
      </c>
      <c r="C310" s="49"/>
      <c r="D310" s="50">
        <f>SUM(D311:D313)</f>
        <v>0</v>
      </c>
      <c r="E310" s="50">
        <f>SUM(E311:E313)</f>
        <v>0</v>
      </c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2"/>
      <c r="Z310" s="51"/>
      <c r="AA310" s="53"/>
      <c r="AB310" s="49"/>
      <c r="AC310" s="54">
        <f>SUM(AC311:AC313)</f>
        <v>0</v>
      </c>
      <c r="AD310" s="55">
        <f>SUM(AD311:AD313)</f>
        <v>0</v>
      </c>
      <c r="AE310" s="56"/>
      <c r="AF310" s="50">
        <f>SUM(AF311:AF313)</f>
        <v>0</v>
      </c>
      <c r="AG310" s="50">
        <f>SUM(AG311:AG313)</f>
        <v>0</v>
      </c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8"/>
    </row>
    <row r="311" spans="1:67" ht="18" x14ac:dyDescent="0.3">
      <c r="A311" s="28">
        <v>237</v>
      </c>
      <c r="B311" s="29" t="s">
        <v>351</v>
      </c>
      <c r="C311" s="59"/>
      <c r="D311" s="60">
        <f t="shared" ref="D311:E313" si="77">SUM(F311,H311,J311,L311,N311,P311,R311,T311,V311,X311,Z311)</f>
        <v>0</v>
      </c>
      <c r="E311" s="60">
        <f t="shared" si="77"/>
        <v>0</v>
      </c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4"/>
      <c r="Z311" s="43"/>
      <c r="AA311" s="45"/>
      <c r="AB311" s="96"/>
      <c r="AC311" s="115"/>
      <c r="AD311" s="116"/>
      <c r="AE311" s="111"/>
      <c r="AF311" s="117">
        <f t="shared" ref="AF311:AG313" si="78">SUM(AH311,AJ311,AL311,AN311,AP311,AR311,AT311,AV311,AX311,AZ311,BB311,BD311,BF311,BH311,BJ311,BL311,BN311)</f>
        <v>0</v>
      </c>
      <c r="AG311" s="118">
        <f t="shared" si="78"/>
        <v>0</v>
      </c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2"/>
    </row>
    <row r="312" spans="1:67" ht="18" x14ac:dyDescent="0.3">
      <c r="A312" s="28">
        <v>238</v>
      </c>
      <c r="B312" s="29" t="s">
        <v>352</v>
      </c>
      <c r="C312" s="30"/>
      <c r="D312" s="31">
        <f t="shared" si="77"/>
        <v>0</v>
      </c>
      <c r="E312" s="31">
        <f t="shared" si="77"/>
        <v>0</v>
      </c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4"/>
      <c r="Z312" s="43"/>
      <c r="AA312" s="45"/>
      <c r="AB312" s="30"/>
      <c r="AC312" s="37"/>
      <c r="AD312" s="38"/>
      <c r="AE312" s="46"/>
      <c r="AF312" s="31">
        <f t="shared" si="78"/>
        <v>0</v>
      </c>
      <c r="AG312" s="32">
        <f t="shared" si="78"/>
        <v>0</v>
      </c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2"/>
    </row>
    <row r="313" spans="1:67" ht="18" x14ac:dyDescent="0.3">
      <c r="A313" s="28">
        <v>239</v>
      </c>
      <c r="B313" s="29" t="s">
        <v>353</v>
      </c>
      <c r="C313" s="30"/>
      <c r="D313" s="31">
        <f t="shared" si="77"/>
        <v>0</v>
      </c>
      <c r="E313" s="31">
        <f t="shared" si="77"/>
        <v>0</v>
      </c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4"/>
      <c r="Z313" s="43"/>
      <c r="AA313" s="45"/>
      <c r="AB313" s="30"/>
      <c r="AC313" s="37"/>
      <c r="AD313" s="38"/>
      <c r="AE313" s="46"/>
      <c r="AF313" s="31">
        <f t="shared" si="78"/>
        <v>0</v>
      </c>
      <c r="AG313" s="32">
        <f t="shared" si="78"/>
        <v>0</v>
      </c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2"/>
    </row>
    <row r="314" spans="1:67" ht="18" x14ac:dyDescent="0.3">
      <c r="A314" s="65"/>
      <c r="B314" s="48" t="s">
        <v>354</v>
      </c>
      <c r="C314" s="49"/>
      <c r="D314" s="50">
        <f>SUM(D315:D317)</f>
        <v>0</v>
      </c>
      <c r="E314" s="50">
        <f>SUM(E315:E317)</f>
        <v>0</v>
      </c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2"/>
      <c r="Z314" s="51"/>
      <c r="AA314" s="53"/>
      <c r="AB314" s="49"/>
      <c r="AC314" s="54">
        <f>SUM(AC315:AC317)</f>
        <v>0</v>
      </c>
      <c r="AD314" s="55">
        <f>SUM(AD315:AD317)</f>
        <v>0</v>
      </c>
      <c r="AE314" s="56"/>
      <c r="AF314" s="50">
        <f>SUM(AF315:AF317)</f>
        <v>0</v>
      </c>
      <c r="AG314" s="50">
        <f>SUM(AG315:AG317)</f>
        <v>0</v>
      </c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8"/>
    </row>
    <row r="315" spans="1:67" ht="18" x14ac:dyDescent="0.3">
      <c r="A315" s="28">
        <v>240</v>
      </c>
      <c r="B315" s="29" t="s">
        <v>355</v>
      </c>
      <c r="C315" s="30"/>
      <c r="D315" s="60">
        <f t="shared" ref="D315:E317" si="79">SUM(F315,H315,J315,L315,N315,P315,R315,T315,V315,X315,Z315)</f>
        <v>0</v>
      </c>
      <c r="E315" s="60">
        <f t="shared" si="79"/>
        <v>0</v>
      </c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4"/>
      <c r="Z315" s="43"/>
      <c r="AA315" s="45"/>
      <c r="AB315" s="30"/>
      <c r="AC315" s="37"/>
      <c r="AD315" s="38"/>
      <c r="AE315" s="46"/>
      <c r="AF315" s="31">
        <f t="shared" ref="AF315:AG317" si="80">SUM(AH315,AJ315,AL315,AN315,AP315,AR315,AT315,AV315,AX315,AZ315,BB315,BD315,BF315,BH315,BJ315,BL315,BN315)</f>
        <v>0</v>
      </c>
      <c r="AG315" s="32">
        <f t="shared" si="80"/>
        <v>0</v>
      </c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2"/>
    </row>
    <row r="316" spans="1:67" ht="18" x14ac:dyDescent="0.3">
      <c r="A316" s="28">
        <v>241</v>
      </c>
      <c r="B316" s="29" t="s">
        <v>356</v>
      </c>
      <c r="C316" s="59"/>
      <c r="D316" s="60">
        <f t="shared" si="79"/>
        <v>0</v>
      </c>
      <c r="E316" s="60">
        <f t="shared" si="79"/>
        <v>0</v>
      </c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4"/>
      <c r="Z316" s="43"/>
      <c r="AA316" s="45"/>
      <c r="AB316" s="68"/>
      <c r="AC316" s="88"/>
      <c r="AD316" s="89"/>
      <c r="AE316" s="46"/>
      <c r="AF316" s="86">
        <f t="shared" si="80"/>
        <v>0</v>
      </c>
      <c r="AG316" s="87">
        <f t="shared" si="80"/>
        <v>0</v>
      </c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2"/>
    </row>
    <row r="317" spans="1:67" ht="18" x14ac:dyDescent="0.3">
      <c r="A317" s="28">
        <v>242</v>
      </c>
      <c r="B317" s="29" t="s">
        <v>358</v>
      </c>
      <c r="C317" s="59"/>
      <c r="D317" s="60">
        <f t="shared" si="79"/>
        <v>0</v>
      </c>
      <c r="E317" s="60">
        <f t="shared" si="79"/>
        <v>0</v>
      </c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4"/>
      <c r="Z317" s="43"/>
      <c r="AA317" s="45"/>
      <c r="AB317" s="30"/>
      <c r="AC317" s="37"/>
      <c r="AD317" s="38"/>
      <c r="AE317" s="46"/>
      <c r="AF317" s="31">
        <f t="shared" si="80"/>
        <v>0</v>
      </c>
      <c r="AG317" s="32">
        <f t="shared" si="80"/>
        <v>0</v>
      </c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2"/>
    </row>
    <row r="318" spans="1:67" ht="18" x14ac:dyDescent="0.3">
      <c r="A318" s="65"/>
      <c r="B318" s="48" t="s">
        <v>359</v>
      </c>
      <c r="C318" s="49"/>
      <c r="D318" s="50">
        <f>SUM(D319:D321)</f>
        <v>0</v>
      </c>
      <c r="E318" s="50">
        <f>SUM(E319:E321)</f>
        <v>0</v>
      </c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2"/>
      <c r="Z318" s="51"/>
      <c r="AA318" s="53"/>
      <c r="AB318" s="49"/>
      <c r="AC318" s="54">
        <f>SUM(AC319:AC321)</f>
        <v>0</v>
      </c>
      <c r="AD318" s="55">
        <f>SUM(AD319:AD321)</f>
        <v>0</v>
      </c>
      <c r="AE318" s="56"/>
      <c r="AF318" s="50">
        <f>SUM(AF319:AF321)</f>
        <v>0</v>
      </c>
      <c r="AG318" s="50">
        <f>SUM(AG319:AG321)</f>
        <v>0</v>
      </c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8"/>
    </row>
    <row r="319" spans="1:67" ht="18" x14ac:dyDescent="0.3">
      <c r="A319" s="28">
        <v>243</v>
      </c>
      <c r="B319" s="29" t="s">
        <v>360</v>
      </c>
      <c r="C319" s="59"/>
      <c r="D319" s="60">
        <f t="shared" ref="D319:E321" si="81">SUM(F319,H319,J319,L319,N319,P319,R319,T319,V319,X319,Z319)</f>
        <v>0</v>
      </c>
      <c r="E319" s="60">
        <f t="shared" si="81"/>
        <v>0</v>
      </c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4"/>
      <c r="Z319" s="43"/>
      <c r="AA319" s="45"/>
      <c r="AB319" s="59"/>
      <c r="AC319" s="61"/>
      <c r="AD319" s="62"/>
      <c r="AE319" s="63"/>
      <c r="AF319" s="60">
        <f t="shared" ref="AF319:AG321" si="82">SUM(AH319,AJ319,AL319,AN319,AP319,AR319,AT319,AV319,AX319,AZ319,BB319,BD319,BF319,BH319,BJ319,BL319,BN319)</f>
        <v>0</v>
      </c>
      <c r="AG319" s="64">
        <f t="shared" si="82"/>
        <v>0</v>
      </c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2"/>
    </row>
    <row r="320" spans="1:67" ht="18" x14ac:dyDescent="0.3">
      <c r="A320" s="28">
        <v>244</v>
      </c>
      <c r="B320" s="29" t="s">
        <v>361</v>
      </c>
      <c r="C320" s="59"/>
      <c r="D320" s="60">
        <f t="shared" si="81"/>
        <v>0</v>
      </c>
      <c r="E320" s="60">
        <f t="shared" si="81"/>
        <v>0</v>
      </c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4"/>
      <c r="Z320" s="43"/>
      <c r="AA320" s="45"/>
      <c r="AB320" s="59"/>
      <c r="AC320" s="61"/>
      <c r="AD320" s="62"/>
      <c r="AE320" s="63"/>
      <c r="AF320" s="60">
        <f t="shared" si="82"/>
        <v>0</v>
      </c>
      <c r="AG320" s="64">
        <f t="shared" si="82"/>
        <v>0</v>
      </c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2"/>
    </row>
    <row r="321" spans="1:67" ht="18" x14ac:dyDescent="0.3">
      <c r="A321" s="28">
        <v>245</v>
      </c>
      <c r="B321" s="29" t="s">
        <v>362</v>
      </c>
      <c r="C321" s="59"/>
      <c r="D321" s="60">
        <f t="shared" si="81"/>
        <v>0</v>
      </c>
      <c r="E321" s="60">
        <f t="shared" si="81"/>
        <v>0</v>
      </c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4"/>
      <c r="Z321" s="43"/>
      <c r="AA321" s="45"/>
      <c r="AB321" s="59"/>
      <c r="AC321" s="61"/>
      <c r="AD321" s="62"/>
      <c r="AE321" s="63"/>
      <c r="AF321" s="60">
        <f t="shared" si="82"/>
        <v>0</v>
      </c>
      <c r="AG321" s="64">
        <f t="shared" si="82"/>
        <v>0</v>
      </c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2"/>
    </row>
    <row r="322" spans="1:67" ht="18" x14ac:dyDescent="0.3">
      <c r="A322" s="65"/>
      <c r="B322" s="48" t="s">
        <v>363</v>
      </c>
      <c r="C322" s="49"/>
      <c r="D322" s="50">
        <f>SUM(D323:D324)</f>
        <v>0</v>
      </c>
      <c r="E322" s="50">
        <f>SUM(E323:E324)</f>
        <v>0</v>
      </c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2"/>
      <c r="Z322" s="51"/>
      <c r="AA322" s="53"/>
      <c r="AB322" s="49"/>
      <c r="AC322" s="54">
        <f>SUM(AC323:AC324)</f>
        <v>0</v>
      </c>
      <c r="AD322" s="55">
        <f>SUM(AD323:AD324)</f>
        <v>0</v>
      </c>
      <c r="AE322" s="56"/>
      <c r="AF322" s="50">
        <f>SUM(AF323:AF324)</f>
        <v>0</v>
      </c>
      <c r="AG322" s="50">
        <f>SUM(AG323:AG324)</f>
        <v>0</v>
      </c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  <c r="BB322" s="119"/>
      <c r="BC322" s="119"/>
      <c r="BD322" s="119"/>
      <c r="BE322" s="119"/>
      <c r="BF322" s="119"/>
      <c r="BG322" s="119"/>
      <c r="BH322" s="119"/>
      <c r="BI322" s="119"/>
      <c r="BJ322" s="119"/>
      <c r="BK322" s="119"/>
      <c r="BL322" s="119"/>
      <c r="BM322" s="119"/>
      <c r="BN322" s="119"/>
      <c r="BO322" s="120"/>
    </row>
    <row r="323" spans="1:67" ht="18" x14ac:dyDescent="0.3">
      <c r="A323" s="28">
        <v>246</v>
      </c>
      <c r="B323" s="29" t="s">
        <v>364</v>
      </c>
      <c r="C323" s="59"/>
      <c r="D323" s="60">
        <f>SUM(F323,H323,J323,L323,N323,P323,R323,T323,V323,X323,Z323)</f>
        <v>0</v>
      </c>
      <c r="E323" s="60">
        <f>SUM(G323,I323,K323,M323,O323,Q323,S323,U323,W323,Y323,AA323)</f>
        <v>0</v>
      </c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4"/>
      <c r="Z323" s="43"/>
      <c r="AA323" s="45"/>
      <c r="AB323" s="59"/>
      <c r="AC323" s="61"/>
      <c r="AD323" s="62"/>
      <c r="AE323" s="63"/>
      <c r="AF323" s="60">
        <f>SUM(AH323,AJ323,AL323,AN323,AP323,AR323,AT323,AV323,AX323,AZ323,BB323,BD323,BF323,BH323,BJ323,BL323,BN323)</f>
        <v>0</v>
      </c>
      <c r="AG323" s="64">
        <f>SUM(AI323,AK323,AM323,AO323,AQ323,AS323,AU323,AW323,AY323,BA323,BC323,BE323,BG323,BI323,BK323,BM323,BO323)</f>
        <v>0</v>
      </c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2"/>
    </row>
    <row r="324" spans="1:67" ht="18" x14ac:dyDescent="0.3">
      <c r="A324" s="28">
        <v>247</v>
      </c>
      <c r="B324" s="29" t="s">
        <v>365</v>
      </c>
      <c r="C324" s="59"/>
      <c r="D324" s="60">
        <f>SUM(F324,H324,J324,L324,N324,P324,R324,T324,V324,X324,Z324)</f>
        <v>0</v>
      </c>
      <c r="E324" s="60">
        <f>SUM(G324,I324,K324,M324,O324,Q324,S324,U324,W324,Y324,AA324)</f>
        <v>0</v>
      </c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4"/>
      <c r="Z324" s="43"/>
      <c r="AA324" s="45"/>
      <c r="AB324" s="59"/>
      <c r="AC324" s="61"/>
      <c r="AD324" s="62"/>
      <c r="AE324" s="63"/>
      <c r="AF324" s="60">
        <f>SUM(AH324,AJ324,AL324,AN324,AP324,AR324,AT324,AV324,AX324,AZ324,BB324,BD324,BF324,BH324,BJ324,BL324,BN324)</f>
        <v>0</v>
      </c>
      <c r="AG324" s="64">
        <f>SUM(AI324,AK324,AM324,AO324,AQ324,AS324,AU324,AW324,AY324,BA324,BC324,BE324,BG324,BI324,BK324,BM324,BO324)</f>
        <v>0</v>
      </c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2"/>
    </row>
    <row r="325" spans="1:67" ht="18" x14ac:dyDescent="0.3">
      <c r="A325" s="65"/>
      <c r="B325" s="48" t="s">
        <v>366</v>
      </c>
      <c r="C325" s="49"/>
      <c r="D325" s="50">
        <f>SUM(D326:D328)</f>
        <v>0</v>
      </c>
      <c r="E325" s="50">
        <f>SUM(E326:E328)</f>
        <v>0</v>
      </c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2"/>
      <c r="Z325" s="51"/>
      <c r="AA325" s="53"/>
      <c r="AB325" s="49"/>
      <c r="AC325" s="54">
        <f>SUM(AC326:AC328)</f>
        <v>0</v>
      </c>
      <c r="AD325" s="55">
        <f>SUM(AD326:AD328)</f>
        <v>0</v>
      </c>
      <c r="AE325" s="56"/>
      <c r="AF325" s="50">
        <f>SUM(AF326:AF328)</f>
        <v>0</v>
      </c>
      <c r="AG325" s="50">
        <f>SUM(AG326:AG328)</f>
        <v>0</v>
      </c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H325" s="119"/>
      <c r="BI325" s="119"/>
      <c r="BJ325" s="119"/>
      <c r="BK325" s="119"/>
      <c r="BL325" s="119"/>
      <c r="BM325" s="119"/>
      <c r="BN325" s="119"/>
      <c r="BO325" s="120"/>
    </row>
    <row r="326" spans="1:67" ht="18" x14ac:dyDescent="0.3">
      <c r="A326" s="28">
        <v>248</v>
      </c>
      <c r="B326" s="29" t="s">
        <v>367</v>
      </c>
      <c r="C326" s="59"/>
      <c r="D326" s="60">
        <f t="shared" ref="D326:E328" si="83">SUM(F326,H326,J326,L326,N326,P326,R326,T326,V326,X326,Z326)</f>
        <v>0</v>
      </c>
      <c r="E326" s="60">
        <f t="shared" si="83"/>
        <v>0</v>
      </c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4"/>
      <c r="Z326" s="43"/>
      <c r="AA326" s="45"/>
      <c r="AB326" s="30"/>
      <c r="AC326" s="37"/>
      <c r="AD326" s="38"/>
      <c r="AE326" s="46"/>
      <c r="AF326" s="60">
        <f t="shared" ref="AF326:AG328" si="84">SUM(AH326,AJ326,AL326,AN326,AP326,AR326,AT326,AV326,AX326,AZ326,BB326,BD326,BF326,BH326,BJ326,BL326,BN326)</f>
        <v>0</v>
      </c>
      <c r="AG326" s="64">
        <f t="shared" si="84"/>
        <v>0</v>
      </c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2"/>
    </row>
    <row r="327" spans="1:67" ht="18" x14ac:dyDescent="0.3">
      <c r="A327" s="28">
        <v>249</v>
      </c>
      <c r="B327" s="29" t="s">
        <v>368</v>
      </c>
      <c r="C327" s="59"/>
      <c r="D327" s="60">
        <f t="shared" si="83"/>
        <v>0</v>
      </c>
      <c r="E327" s="60">
        <f t="shared" si="83"/>
        <v>0</v>
      </c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4"/>
      <c r="Z327" s="43"/>
      <c r="AA327" s="45"/>
      <c r="AB327" s="68"/>
      <c r="AC327" s="37"/>
      <c r="AD327" s="38"/>
      <c r="AE327" s="46"/>
      <c r="AF327" s="31">
        <f t="shared" si="84"/>
        <v>0</v>
      </c>
      <c r="AG327" s="32">
        <f t="shared" si="84"/>
        <v>0</v>
      </c>
      <c r="AH327" s="40"/>
      <c r="AI327" s="40"/>
      <c r="AJ327" s="40"/>
      <c r="AK327" s="40"/>
      <c r="AL327" s="40"/>
      <c r="AM327" s="41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2"/>
    </row>
    <row r="328" spans="1:67" ht="18" x14ac:dyDescent="0.3">
      <c r="A328" s="28">
        <v>250</v>
      </c>
      <c r="B328" s="29" t="s">
        <v>370</v>
      </c>
      <c r="C328" s="59"/>
      <c r="D328" s="60">
        <f t="shared" si="83"/>
        <v>0</v>
      </c>
      <c r="E328" s="60">
        <f t="shared" si="83"/>
        <v>0</v>
      </c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4"/>
      <c r="Z328" s="43"/>
      <c r="AA328" s="45"/>
      <c r="AB328" s="59"/>
      <c r="AC328" s="61"/>
      <c r="AD328" s="62"/>
      <c r="AE328" s="63"/>
      <c r="AF328" s="60">
        <f t="shared" si="84"/>
        <v>0</v>
      </c>
      <c r="AG328" s="64">
        <f t="shared" si="84"/>
        <v>0</v>
      </c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2"/>
    </row>
    <row r="329" spans="1:67" ht="18" x14ac:dyDescent="0.3">
      <c r="A329" s="65"/>
      <c r="B329" s="48" t="s">
        <v>371</v>
      </c>
      <c r="C329" s="49"/>
      <c r="D329" s="50">
        <f>SUM(D330:D332)</f>
        <v>0</v>
      </c>
      <c r="E329" s="50">
        <f>SUM(E330:E332)</f>
        <v>0</v>
      </c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2"/>
      <c r="Z329" s="51"/>
      <c r="AA329" s="53"/>
      <c r="AB329" s="49"/>
      <c r="AC329" s="54">
        <f>SUM(AC330:AC332)</f>
        <v>0</v>
      </c>
      <c r="AD329" s="55">
        <f>SUM(AD330:AD332)</f>
        <v>0</v>
      </c>
      <c r="AE329" s="56"/>
      <c r="AF329" s="50">
        <f>SUM(AF330:AF332)</f>
        <v>0</v>
      </c>
      <c r="AG329" s="50">
        <f>SUM(AG330:AG332)</f>
        <v>0</v>
      </c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H329" s="119"/>
      <c r="BI329" s="119"/>
      <c r="BJ329" s="119"/>
      <c r="BK329" s="119"/>
      <c r="BL329" s="119"/>
      <c r="BM329" s="119"/>
      <c r="BN329" s="119"/>
      <c r="BO329" s="120"/>
    </row>
    <row r="330" spans="1:67" ht="18" x14ac:dyDescent="0.3">
      <c r="A330" s="28">
        <v>251</v>
      </c>
      <c r="B330" s="29" t="s">
        <v>372</v>
      </c>
      <c r="C330" s="59"/>
      <c r="D330" s="60">
        <f t="shared" ref="D330:E332" si="85">SUM(F330,H330,J330,L330,N330,P330,R330,T330,V330,X330,Z330)</f>
        <v>0</v>
      </c>
      <c r="E330" s="60">
        <f t="shared" si="85"/>
        <v>0</v>
      </c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4"/>
      <c r="Z330" s="43"/>
      <c r="AA330" s="45"/>
      <c r="AB330" s="30"/>
      <c r="AC330" s="37"/>
      <c r="AD330" s="38"/>
      <c r="AE330" s="46"/>
      <c r="AF330" s="31">
        <f t="shared" ref="AF330:AG332" si="86">SUM(AH330,AJ330,AL330,AN330,AP330,AR330,AT330,AV330,AX330,AZ330,BB330,BD330,BF330,BH330,BJ330,BL330,BN330)</f>
        <v>0</v>
      </c>
      <c r="AG330" s="32">
        <f t="shared" si="86"/>
        <v>0</v>
      </c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2"/>
    </row>
    <row r="331" spans="1:67" ht="18" x14ac:dyDescent="0.3">
      <c r="A331" s="28">
        <v>252</v>
      </c>
      <c r="B331" s="29" t="s">
        <v>373</v>
      </c>
      <c r="C331" s="59"/>
      <c r="D331" s="60">
        <f t="shared" si="85"/>
        <v>0</v>
      </c>
      <c r="E331" s="60">
        <f t="shared" si="85"/>
        <v>0</v>
      </c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4"/>
      <c r="Z331" s="43"/>
      <c r="AA331" s="45"/>
      <c r="AB331" s="30"/>
      <c r="AC331" s="37"/>
      <c r="AD331" s="38"/>
      <c r="AE331" s="46"/>
      <c r="AF331" s="31">
        <f t="shared" si="86"/>
        <v>0</v>
      </c>
      <c r="AG331" s="32">
        <f t="shared" si="86"/>
        <v>0</v>
      </c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2"/>
    </row>
    <row r="332" spans="1:67" ht="18" x14ac:dyDescent="0.3">
      <c r="A332" s="28">
        <v>253</v>
      </c>
      <c r="B332" s="29" t="s">
        <v>374</v>
      </c>
      <c r="C332" s="59"/>
      <c r="D332" s="60">
        <f t="shared" si="85"/>
        <v>0</v>
      </c>
      <c r="E332" s="60">
        <f t="shared" si="85"/>
        <v>0</v>
      </c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4"/>
      <c r="Z332" s="43"/>
      <c r="AA332" s="45"/>
      <c r="AB332" s="30"/>
      <c r="AC332" s="37"/>
      <c r="AD332" s="38"/>
      <c r="AE332" s="46"/>
      <c r="AF332" s="31">
        <f t="shared" si="86"/>
        <v>0</v>
      </c>
      <c r="AG332" s="32">
        <f t="shared" si="86"/>
        <v>0</v>
      </c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2"/>
    </row>
    <row r="333" spans="1:67" ht="18" x14ac:dyDescent="0.3">
      <c r="A333" s="65"/>
      <c r="B333" s="48" t="s">
        <v>375</v>
      </c>
      <c r="C333" s="49"/>
      <c r="D333" s="50">
        <f>SUM(D334:D336)</f>
        <v>0</v>
      </c>
      <c r="E333" s="50">
        <f>SUM(E334:E336)</f>
        <v>0</v>
      </c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2"/>
      <c r="Z333" s="51"/>
      <c r="AA333" s="53"/>
      <c r="AB333" s="49"/>
      <c r="AC333" s="54">
        <f>SUM(AC334:AC336)</f>
        <v>0</v>
      </c>
      <c r="AD333" s="55">
        <f>SUM(AD334:AD336)</f>
        <v>0</v>
      </c>
      <c r="AE333" s="56"/>
      <c r="AF333" s="50">
        <f>SUM(AF334:AF336)</f>
        <v>0</v>
      </c>
      <c r="AG333" s="50">
        <f>SUM(AG334:AG336)</f>
        <v>0</v>
      </c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H333" s="119"/>
      <c r="BI333" s="119"/>
      <c r="BJ333" s="119"/>
      <c r="BK333" s="119"/>
      <c r="BL333" s="119"/>
      <c r="BM333" s="119"/>
      <c r="BN333" s="119"/>
      <c r="BO333" s="120"/>
    </row>
    <row r="334" spans="1:67" ht="18" x14ac:dyDescent="0.3">
      <c r="A334" s="28">
        <v>254</v>
      </c>
      <c r="B334" s="29" t="s">
        <v>376</v>
      </c>
      <c r="C334" s="59"/>
      <c r="D334" s="60">
        <f t="shared" ref="D334:E336" si="87">SUM(F334,H334,J334,L334,N334,P334,R334,T334,V334,X334,Z334)</f>
        <v>0</v>
      </c>
      <c r="E334" s="60">
        <f t="shared" si="87"/>
        <v>0</v>
      </c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4"/>
      <c r="Z334" s="43"/>
      <c r="AA334" s="45"/>
      <c r="AB334" s="59"/>
      <c r="AC334" s="61"/>
      <c r="AD334" s="62"/>
      <c r="AE334" s="63"/>
      <c r="AF334" s="60">
        <f t="shared" ref="AF334:AG336" si="88">SUM(AH334,AJ334,AL334,AN334,AP334,AR334,AT334,AV334,AX334,AZ334,BB334,BD334,BF334,BH334,BJ334,BL334,BN334)</f>
        <v>0</v>
      </c>
      <c r="AG334" s="64">
        <f t="shared" si="88"/>
        <v>0</v>
      </c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2"/>
    </row>
    <row r="335" spans="1:67" ht="18" x14ac:dyDescent="0.3">
      <c r="A335" s="28">
        <v>255</v>
      </c>
      <c r="B335" s="29" t="s">
        <v>377</v>
      </c>
      <c r="C335" s="59"/>
      <c r="D335" s="60">
        <f t="shared" si="87"/>
        <v>0</v>
      </c>
      <c r="E335" s="60">
        <f t="shared" si="87"/>
        <v>0</v>
      </c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4"/>
      <c r="Z335" s="43"/>
      <c r="AA335" s="45"/>
      <c r="AB335" s="59"/>
      <c r="AC335" s="61"/>
      <c r="AD335" s="62"/>
      <c r="AE335" s="63"/>
      <c r="AF335" s="60">
        <f t="shared" si="88"/>
        <v>0</v>
      </c>
      <c r="AG335" s="64">
        <f t="shared" si="88"/>
        <v>0</v>
      </c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2"/>
    </row>
    <row r="336" spans="1:67" ht="18" x14ac:dyDescent="0.3">
      <c r="A336" s="28">
        <v>256</v>
      </c>
      <c r="B336" s="29" t="s">
        <v>378</v>
      </c>
      <c r="C336" s="59"/>
      <c r="D336" s="60">
        <f t="shared" si="87"/>
        <v>0</v>
      </c>
      <c r="E336" s="60">
        <f t="shared" si="87"/>
        <v>0</v>
      </c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4"/>
      <c r="Z336" s="43"/>
      <c r="AA336" s="45"/>
      <c r="AB336" s="59"/>
      <c r="AC336" s="61"/>
      <c r="AD336" s="62"/>
      <c r="AE336" s="63"/>
      <c r="AF336" s="60">
        <f t="shared" si="88"/>
        <v>0</v>
      </c>
      <c r="AG336" s="64">
        <f t="shared" si="88"/>
        <v>0</v>
      </c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2"/>
    </row>
    <row r="337" spans="1:67" ht="18" x14ac:dyDescent="0.3">
      <c r="A337" s="65"/>
      <c r="B337" s="48" t="s">
        <v>379</v>
      </c>
      <c r="C337" s="49"/>
      <c r="D337" s="50">
        <f>SUM(D338:D340)</f>
        <v>0</v>
      </c>
      <c r="E337" s="50">
        <f>SUM(E338:E340)</f>
        <v>0</v>
      </c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2"/>
      <c r="Z337" s="51"/>
      <c r="AA337" s="53"/>
      <c r="AB337" s="49"/>
      <c r="AC337" s="54">
        <f>SUM(AC338:AC340)</f>
        <v>0</v>
      </c>
      <c r="AD337" s="55">
        <f>SUM(AD338:AD340)</f>
        <v>0</v>
      </c>
      <c r="AE337" s="56"/>
      <c r="AF337" s="50">
        <f>SUM(AF338:AF340)</f>
        <v>0</v>
      </c>
      <c r="AG337" s="50">
        <f>SUM(AG338:AG340)</f>
        <v>0</v>
      </c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8"/>
    </row>
    <row r="338" spans="1:67" ht="18" x14ac:dyDescent="0.3">
      <c r="A338" s="28">
        <v>257</v>
      </c>
      <c r="B338" s="29" t="s">
        <v>380</v>
      </c>
      <c r="C338" s="59"/>
      <c r="D338" s="60">
        <f t="shared" ref="D338:E340" si="89">SUM(F338,H338,J338,L338,N338,P338,R338,T338,V338,X338,Z338)</f>
        <v>0</v>
      </c>
      <c r="E338" s="60">
        <f t="shared" si="89"/>
        <v>0</v>
      </c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4"/>
      <c r="Z338" s="43"/>
      <c r="AA338" s="45"/>
      <c r="AB338" s="30"/>
      <c r="AC338" s="37"/>
      <c r="AD338" s="38"/>
      <c r="AE338" s="46"/>
      <c r="AF338" s="31">
        <f t="shared" ref="AF338:AG340" si="90">SUM(AH338,AJ338,AL338,AN338,AP338,AR338,AT338,AV338,AX338,AZ338,BB338,BD338,BF338,BH338,BJ338,BL338,BN338)</f>
        <v>0</v>
      </c>
      <c r="AG338" s="32">
        <f t="shared" si="90"/>
        <v>0</v>
      </c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2"/>
    </row>
    <row r="339" spans="1:67" s="27" customFormat="1" ht="30" customHeight="1" x14ac:dyDescent="0.3">
      <c r="A339" s="28">
        <v>258</v>
      </c>
      <c r="B339" s="29" t="s">
        <v>381</v>
      </c>
      <c r="C339" s="59"/>
      <c r="D339" s="60">
        <f t="shared" si="89"/>
        <v>0</v>
      </c>
      <c r="E339" s="60">
        <f t="shared" si="89"/>
        <v>0</v>
      </c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4"/>
      <c r="Z339" s="43"/>
      <c r="AA339" s="45"/>
      <c r="AB339" s="30"/>
      <c r="AC339" s="37"/>
      <c r="AD339" s="38"/>
      <c r="AE339" s="46"/>
      <c r="AF339" s="60">
        <f t="shared" si="90"/>
        <v>0</v>
      </c>
      <c r="AG339" s="64">
        <f t="shared" si="90"/>
        <v>0</v>
      </c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2"/>
    </row>
    <row r="340" spans="1:67" ht="18" x14ac:dyDescent="0.3">
      <c r="A340" s="28">
        <v>259</v>
      </c>
      <c r="B340" s="29" t="s">
        <v>382</v>
      </c>
      <c r="C340" s="59"/>
      <c r="D340" s="60">
        <f t="shared" si="89"/>
        <v>0</v>
      </c>
      <c r="E340" s="60">
        <f t="shared" si="89"/>
        <v>0</v>
      </c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4"/>
      <c r="Z340" s="43"/>
      <c r="AA340" s="45"/>
      <c r="AB340" s="59"/>
      <c r="AC340" s="61"/>
      <c r="AD340" s="62"/>
      <c r="AE340" s="63"/>
      <c r="AF340" s="60">
        <f t="shared" si="90"/>
        <v>0</v>
      </c>
      <c r="AG340" s="64">
        <f t="shared" si="90"/>
        <v>0</v>
      </c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2"/>
    </row>
    <row r="341" spans="1:67" ht="18" x14ac:dyDescent="0.3">
      <c r="A341" s="70"/>
      <c r="B341" s="71" t="s">
        <v>383</v>
      </c>
      <c r="C341" s="72"/>
      <c r="D341" s="73">
        <f>SUM(D342,D343,D348,D353,D357,D359)</f>
        <v>0</v>
      </c>
      <c r="E341" s="73">
        <f>SUM(E342,E343,E348,E353,E357,E359)</f>
        <v>0</v>
      </c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5"/>
      <c r="Z341" s="74"/>
      <c r="AA341" s="76"/>
      <c r="AB341" s="72"/>
      <c r="AC341" s="77">
        <f>SUM(AC342,AC343,AC348,AC353,AC357,AC359)</f>
        <v>0</v>
      </c>
      <c r="AD341" s="78">
        <f>SUM(AD342,AD343,AD348,AD353,AD357,AD359)</f>
        <v>0</v>
      </c>
      <c r="AE341" s="79"/>
      <c r="AF341" s="73">
        <f>SUM(AF342,AF343,AF348,AF353,AF357,AF359)</f>
        <v>0</v>
      </c>
      <c r="AG341" s="73">
        <f>SUM(AG342,AG343,AG348,AG353,AG357,AG359)</f>
        <v>0</v>
      </c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1"/>
    </row>
    <row r="342" spans="1:67" ht="18" x14ac:dyDescent="0.3">
      <c r="A342" s="28">
        <v>260</v>
      </c>
      <c r="B342" s="29" t="s">
        <v>384</v>
      </c>
      <c r="C342" s="30"/>
      <c r="D342" s="60">
        <f>SUM(F342,H342,J342,L342,N342,P342,R342,T342,V342,X342,Z342)</f>
        <v>0</v>
      </c>
      <c r="E342" s="60">
        <f>SUM(G342,I342,K342,M342,O342,Q342,S342,U342,W342,Y342,AA342)</f>
        <v>0</v>
      </c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4"/>
      <c r="Z342" s="43"/>
      <c r="AA342" s="45"/>
      <c r="AB342" s="68"/>
      <c r="AC342" s="37"/>
      <c r="AD342" s="38"/>
      <c r="AE342" s="46"/>
      <c r="AF342" s="31">
        <f>SUM(AH342,AJ342,AL342,AN342,AP342,AR342,AT342,AV342,AX342,AZ342,BB342,BD342,BF342,BH342,BJ342,BL342,BN342)</f>
        <v>0</v>
      </c>
      <c r="AG342" s="32">
        <f>SUM(AI342,AK342,AM342,AO342,AQ342,AS342,AU342,AW342,AY342,BA342,BC342,BE342,BG342,BI342,BK342,BM342,BO342)</f>
        <v>0</v>
      </c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2"/>
    </row>
    <row r="343" spans="1:67" ht="18" x14ac:dyDescent="0.3">
      <c r="A343" s="121"/>
      <c r="B343" s="122" t="s">
        <v>385</v>
      </c>
      <c r="C343" s="123"/>
      <c r="D343" s="124">
        <f>SUM(D344:D347)</f>
        <v>0</v>
      </c>
      <c r="E343" s="124">
        <f>SUM(E344:E347)</f>
        <v>0</v>
      </c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2"/>
      <c r="Z343" s="51"/>
      <c r="AA343" s="53"/>
      <c r="AB343" s="123"/>
      <c r="AC343" s="125">
        <f>SUM(AC344:AC347)</f>
        <v>0</v>
      </c>
      <c r="AD343" s="126">
        <f>SUM(AD344:AD347)</f>
        <v>0</v>
      </c>
      <c r="AE343" s="127"/>
      <c r="AF343" s="124">
        <f>SUM(AF344:AF347)</f>
        <v>0</v>
      </c>
      <c r="AG343" s="124">
        <f>SUM(AG344:AG347)</f>
        <v>0</v>
      </c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8"/>
    </row>
    <row r="344" spans="1:67" ht="18" x14ac:dyDescent="0.3">
      <c r="A344" s="28">
        <v>261</v>
      </c>
      <c r="B344" s="29" t="s">
        <v>386</v>
      </c>
      <c r="C344" s="30"/>
      <c r="D344" s="86">
        <f t="shared" ref="D344:E347" si="91">SUM(F344,H344,J344,L344,N344,P344,R344,T344,V344,X344,Z344)</f>
        <v>0</v>
      </c>
      <c r="E344" s="86">
        <f t="shared" si="91"/>
        <v>0</v>
      </c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4"/>
      <c r="Z344" s="43"/>
      <c r="AA344" s="45"/>
      <c r="AB344" s="30"/>
      <c r="AC344" s="88"/>
      <c r="AD344" s="89"/>
      <c r="AE344" s="46"/>
      <c r="AF344" s="31">
        <f t="shared" ref="AF344:AG347" si="92">SUM(AH344,AJ344,AL344,AN344,AP344,AR344,AT344,AV344,AX344,AZ344,BB344,BD344,BF344,BH344,BJ344,BL344,BN344)</f>
        <v>0</v>
      </c>
      <c r="AG344" s="32">
        <f t="shared" si="92"/>
        <v>0</v>
      </c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2"/>
    </row>
    <row r="345" spans="1:67" ht="18" x14ac:dyDescent="0.3">
      <c r="A345" s="28">
        <v>262</v>
      </c>
      <c r="B345" s="29" t="s">
        <v>387</v>
      </c>
      <c r="C345" s="30"/>
      <c r="D345" s="86">
        <f t="shared" si="91"/>
        <v>0</v>
      </c>
      <c r="E345" s="86">
        <f t="shared" si="91"/>
        <v>0</v>
      </c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4"/>
      <c r="Z345" s="43"/>
      <c r="AA345" s="45"/>
      <c r="AB345" s="30"/>
      <c r="AC345" s="88"/>
      <c r="AD345" s="89"/>
      <c r="AE345" s="46"/>
      <c r="AF345" s="31">
        <f t="shared" si="92"/>
        <v>0</v>
      </c>
      <c r="AG345" s="32">
        <f t="shared" si="92"/>
        <v>0</v>
      </c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2"/>
    </row>
    <row r="346" spans="1:67" ht="18" x14ac:dyDescent="0.3">
      <c r="A346" s="28">
        <v>263</v>
      </c>
      <c r="B346" s="29" t="s">
        <v>388</v>
      </c>
      <c r="C346" s="30"/>
      <c r="D346" s="86">
        <f t="shared" si="91"/>
        <v>0</v>
      </c>
      <c r="E346" s="86">
        <f t="shared" si="91"/>
        <v>0</v>
      </c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4"/>
      <c r="Z346" s="43"/>
      <c r="AA346" s="45"/>
      <c r="AB346" s="68"/>
      <c r="AC346" s="88"/>
      <c r="AD346" s="89"/>
      <c r="AE346" s="46"/>
      <c r="AF346" s="31">
        <f t="shared" si="92"/>
        <v>0</v>
      </c>
      <c r="AG346" s="32">
        <f t="shared" si="92"/>
        <v>0</v>
      </c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2"/>
    </row>
    <row r="347" spans="1:67" ht="18" x14ac:dyDescent="0.3">
      <c r="A347" s="28">
        <v>264</v>
      </c>
      <c r="B347" s="29" t="s">
        <v>389</v>
      </c>
      <c r="C347" s="96"/>
      <c r="D347" s="117">
        <f t="shared" si="91"/>
        <v>0</v>
      </c>
      <c r="E347" s="117">
        <f t="shared" si="91"/>
        <v>0</v>
      </c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4"/>
      <c r="Z347" s="43"/>
      <c r="AA347" s="45"/>
      <c r="AB347" s="96"/>
      <c r="AC347" s="115"/>
      <c r="AD347" s="116"/>
      <c r="AE347" s="111"/>
      <c r="AF347" s="60">
        <f t="shared" si="92"/>
        <v>0</v>
      </c>
      <c r="AG347" s="64">
        <f t="shared" si="92"/>
        <v>0</v>
      </c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2"/>
    </row>
    <row r="348" spans="1:67" ht="18" x14ac:dyDescent="0.3">
      <c r="A348" s="121"/>
      <c r="B348" s="122" t="s">
        <v>390</v>
      </c>
      <c r="C348" s="128"/>
      <c r="D348" s="129">
        <f>SUM(D349:D352)</f>
        <v>0</v>
      </c>
      <c r="E348" s="129">
        <f>SUM(E349:E352)</f>
        <v>0</v>
      </c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2"/>
      <c r="Z348" s="51"/>
      <c r="AA348" s="53"/>
      <c r="AB348" s="128"/>
      <c r="AC348" s="130">
        <f>SUM(AC349:AC352)</f>
        <v>0</v>
      </c>
      <c r="AD348" s="131">
        <f>SUM(AD349:AD352)</f>
        <v>0</v>
      </c>
      <c r="AE348" s="132"/>
      <c r="AF348" s="124">
        <f>SUM(AF349:AF352)</f>
        <v>0</v>
      </c>
      <c r="AG348" s="124">
        <f>SUM(AG349:AG352)</f>
        <v>0</v>
      </c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8"/>
    </row>
    <row r="349" spans="1:67" ht="18" x14ac:dyDescent="0.3">
      <c r="A349" s="28">
        <v>265</v>
      </c>
      <c r="B349" s="29" t="s">
        <v>391</v>
      </c>
      <c r="C349" s="59"/>
      <c r="D349" s="60">
        <f t="shared" ref="D349:E352" si="93">SUM(F349,H349,J349,L349,N349,P349,R349,T349,V349,X349,Z349)</f>
        <v>0</v>
      </c>
      <c r="E349" s="60">
        <f t="shared" si="93"/>
        <v>0</v>
      </c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4"/>
      <c r="Z349" s="43"/>
      <c r="AA349" s="45"/>
      <c r="AB349" s="59"/>
      <c r="AC349" s="61"/>
      <c r="AD349" s="62"/>
      <c r="AE349" s="63"/>
      <c r="AF349" s="60">
        <f t="shared" ref="AF349:AG352" si="94">SUM(AH349,AJ349,AL349,AN349,AP349,AR349,AT349,AV349,AX349,AZ349,BB349,BD349,BF349,BH349,BJ349,BL349,BN349)</f>
        <v>0</v>
      </c>
      <c r="AG349" s="64">
        <f t="shared" si="94"/>
        <v>0</v>
      </c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2"/>
    </row>
    <row r="350" spans="1:67" ht="18" x14ac:dyDescent="0.3">
      <c r="A350" s="28">
        <v>266</v>
      </c>
      <c r="B350" s="29" t="s">
        <v>392</v>
      </c>
      <c r="C350" s="59"/>
      <c r="D350" s="60">
        <f t="shared" si="93"/>
        <v>0</v>
      </c>
      <c r="E350" s="60">
        <f t="shared" si="93"/>
        <v>0</v>
      </c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4"/>
      <c r="Z350" s="43"/>
      <c r="AA350" s="45"/>
      <c r="AB350" s="59"/>
      <c r="AC350" s="61"/>
      <c r="AD350" s="62"/>
      <c r="AE350" s="63"/>
      <c r="AF350" s="60">
        <f t="shared" si="94"/>
        <v>0</v>
      </c>
      <c r="AG350" s="64">
        <f t="shared" si="94"/>
        <v>0</v>
      </c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2"/>
    </row>
    <row r="351" spans="1:67" ht="18" x14ac:dyDescent="0.3">
      <c r="A351" s="28">
        <v>267</v>
      </c>
      <c r="B351" s="29" t="s">
        <v>393</v>
      </c>
      <c r="C351" s="59"/>
      <c r="D351" s="60">
        <f t="shared" si="93"/>
        <v>0</v>
      </c>
      <c r="E351" s="60">
        <f t="shared" si="93"/>
        <v>0</v>
      </c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4"/>
      <c r="Z351" s="43"/>
      <c r="AA351" s="45"/>
      <c r="AB351" s="59"/>
      <c r="AC351" s="61"/>
      <c r="AD351" s="62"/>
      <c r="AE351" s="63"/>
      <c r="AF351" s="60">
        <f t="shared" si="94"/>
        <v>0</v>
      </c>
      <c r="AG351" s="64">
        <f t="shared" si="94"/>
        <v>0</v>
      </c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2"/>
    </row>
    <row r="352" spans="1:67" ht="18" x14ac:dyDescent="0.3">
      <c r="A352" s="28">
        <v>268</v>
      </c>
      <c r="B352" s="29" t="s">
        <v>394</v>
      </c>
      <c r="C352" s="59"/>
      <c r="D352" s="60">
        <f t="shared" si="93"/>
        <v>0</v>
      </c>
      <c r="E352" s="60">
        <f t="shared" si="93"/>
        <v>0</v>
      </c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4"/>
      <c r="Z352" s="43"/>
      <c r="AA352" s="45"/>
      <c r="AB352" s="59"/>
      <c r="AC352" s="61"/>
      <c r="AD352" s="62"/>
      <c r="AE352" s="63"/>
      <c r="AF352" s="60">
        <f t="shared" si="94"/>
        <v>0</v>
      </c>
      <c r="AG352" s="64">
        <f t="shared" si="94"/>
        <v>0</v>
      </c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2"/>
    </row>
    <row r="353" spans="1:67" ht="18" x14ac:dyDescent="0.3">
      <c r="A353" s="121"/>
      <c r="B353" s="122" t="s">
        <v>395</v>
      </c>
      <c r="C353" s="123"/>
      <c r="D353" s="124">
        <f>SUM(D354:D356)</f>
        <v>0</v>
      </c>
      <c r="E353" s="124">
        <f>SUM(E354:E356)</f>
        <v>0</v>
      </c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2"/>
      <c r="Z353" s="51"/>
      <c r="AA353" s="53"/>
      <c r="AB353" s="123"/>
      <c r="AC353" s="125">
        <f>SUM(AC354:AC356)</f>
        <v>0</v>
      </c>
      <c r="AD353" s="126">
        <f>SUM(AD354:AD356)</f>
        <v>0</v>
      </c>
      <c r="AE353" s="127"/>
      <c r="AF353" s="124">
        <f>SUM(AF354:AF356)</f>
        <v>0</v>
      </c>
      <c r="AG353" s="124">
        <f>SUM(AG354:AG356)</f>
        <v>0</v>
      </c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8"/>
    </row>
    <row r="354" spans="1:67" ht="18" x14ac:dyDescent="0.3">
      <c r="A354" s="28">
        <v>269</v>
      </c>
      <c r="B354" s="29" t="s">
        <v>396</v>
      </c>
      <c r="C354" s="59"/>
      <c r="D354" s="60">
        <f t="shared" ref="D354:E356" si="95">SUM(F354,H354,J354,L354,N354,P354,R354,T354,V354,X354,Z354)</f>
        <v>0</v>
      </c>
      <c r="E354" s="60">
        <f t="shared" si="95"/>
        <v>0</v>
      </c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4"/>
      <c r="Z354" s="43"/>
      <c r="AA354" s="45"/>
      <c r="AB354" s="68"/>
      <c r="AC354" s="37"/>
      <c r="AD354" s="38"/>
      <c r="AE354" s="46"/>
      <c r="AF354" s="31">
        <f t="shared" ref="AF354:AG356" si="96">SUM(AH354,AJ354,AL354,AN354,AP354,AR354,AT354,AV354,AX354,AZ354,BB354,BD354,BF354,BH354,BJ354,BL354,BN354)</f>
        <v>0</v>
      </c>
      <c r="AG354" s="32">
        <f t="shared" si="96"/>
        <v>0</v>
      </c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2"/>
    </row>
    <row r="355" spans="1:67" ht="18" x14ac:dyDescent="0.3">
      <c r="A355" s="28">
        <v>270</v>
      </c>
      <c r="B355" s="29" t="s">
        <v>397</v>
      </c>
      <c r="C355" s="59"/>
      <c r="D355" s="60">
        <f t="shared" si="95"/>
        <v>0</v>
      </c>
      <c r="E355" s="60">
        <f t="shared" si="95"/>
        <v>0</v>
      </c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4"/>
      <c r="Z355" s="43"/>
      <c r="AA355" s="45"/>
      <c r="AB355" s="59"/>
      <c r="AC355" s="61"/>
      <c r="AD355" s="62"/>
      <c r="AE355" s="63"/>
      <c r="AF355" s="60">
        <f t="shared" si="96"/>
        <v>0</v>
      </c>
      <c r="AG355" s="64">
        <f t="shared" si="96"/>
        <v>0</v>
      </c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2"/>
    </row>
    <row r="356" spans="1:67" ht="18" x14ac:dyDescent="0.3">
      <c r="A356" s="28">
        <v>271</v>
      </c>
      <c r="B356" s="29" t="s">
        <v>398</v>
      </c>
      <c r="C356" s="96"/>
      <c r="D356" s="60">
        <f t="shared" si="95"/>
        <v>0</v>
      </c>
      <c r="E356" s="60">
        <f t="shared" si="95"/>
        <v>0</v>
      </c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4"/>
      <c r="Z356" s="43"/>
      <c r="AA356" s="45"/>
      <c r="AB356" s="96"/>
      <c r="AC356" s="61"/>
      <c r="AD356" s="62"/>
      <c r="AE356" s="111"/>
      <c r="AF356" s="60">
        <f t="shared" si="96"/>
        <v>0</v>
      </c>
      <c r="AG356" s="64">
        <f t="shared" si="96"/>
        <v>0</v>
      </c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2"/>
    </row>
    <row r="357" spans="1:67" ht="18" x14ac:dyDescent="0.3">
      <c r="A357" s="121"/>
      <c r="B357" s="122" t="s">
        <v>399</v>
      </c>
      <c r="C357" s="123"/>
      <c r="D357" s="124">
        <f>SUM(D358)</f>
        <v>0</v>
      </c>
      <c r="E357" s="124">
        <f>SUM(E358)</f>
        <v>0</v>
      </c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2"/>
      <c r="Z357" s="51"/>
      <c r="AA357" s="53"/>
      <c r="AB357" s="123"/>
      <c r="AC357" s="125">
        <f>SUM(AC358)</f>
        <v>0</v>
      </c>
      <c r="AD357" s="126">
        <f>SUM(AD358)</f>
        <v>0</v>
      </c>
      <c r="AE357" s="127"/>
      <c r="AF357" s="124">
        <f>SUM(AF358)</f>
        <v>0</v>
      </c>
      <c r="AG357" s="124">
        <f>SUM(AG358)</f>
        <v>0</v>
      </c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8"/>
    </row>
    <row r="358" spans="1:67" ht="18" x14ac:dyDescent="0.3">
      <c r="A358" s="28">
        <v>272</v>
      </c>
      <c r="B358" s="29" t="s">
        <v>400</v>
      </c>
      <c r="C358" s="59"/>
      <c r="D358" s="60">
        <f>SUM(F358,H358,J358,L358,N358,P358,R358,T358,V358,X358,Z358)</f>
        <v>0</v>
      </c>
      <c r="E358" s="60">
        <f>SUM(G358,I358,K358,M358,O358,Q358,S358,U358,W358,Y358,AA358)</f>
        <v>0</v>
      </c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4"/>
      <c r="Z358" s="43"/>
      <c r="AA358" s="45"/>
      <c r="AB358" s="96"/>
      <c r="AC358" s="61"/>
      <c r="AD358" s="62"/>
      <c r="AE358" s="46"/>
      <c r="AF358" s="60">
        <f>SUM(AH358,AJ358,AL358,AN358,AP358,AR358,AT358,AV358,AX358,AZ358,BB358,BD358,BF358,BH358,BJ358,BL358,BN358)</f>
        <v>0</v>
      </c>
      <c r="AG358" s="64">
        <f>SUM(AI358,AK358,AM358,AO358,AQ358,AS358,AU358,AW358,AY358,BA358,BC358,BE358,BG358,BI358,BK358,BM358,BO358)</f>
        <v>0</v>
      </c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2"/>
    </row>
    <row r="359" spans="1:67" ht="18" x14ac:dyDescent="0.3">
      <c r="A359" s="121"/>
      <c r="B359" s="122" t="s">
        <v>401</v>
      </c>
      <c r="C359" s="123"/>
      <c r="D359" s="124">
        <f>SUM(D360:D361)</f>
        <v>0</v>
      </c>
      <c r="E359" s="124">
        <f>SUM(E360:E361)</f>
        <v>0</v>
      </c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2"/>
      <c r="Z359" s="51"/>
      <c r="AA359" s="53"/>
      <c r="AB359" s="123"/>
      <c r="AC359" s="125">
        <f>SUM(AC360:AC361)</f>
        <v>0</v>
      </c>
      <c r="AD359" s="126">
        <f>SUM(AD360:AD361)</f>
        <v>0</v>
      </c>
      <c r="AE359" s="127"/>
      <c r="AF359" s="124">
        <f>SUM(AF360:AF361)</f>
        <v>0</v>
      </c>
      <c r="AG359" s="124">
        <f>SUM(AG360:AG361)</f>
        <v>0</v>
      </c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8"/>
    </row>
    <row r="360" spans="1:67" s="27" customFormat="1" ht="30" customHeight="1" x14ac:dyDescent="0.3">
      <c r="A360" s="28">
        <v>273</v>
      </c>
      <c r="B360" s="29" t="s">
        <v>402</v>
      </c>
      <c r="C360" s="59"/>
      <c r="D360" s="60">
        <f>SUM(F360,H360,J360,L360,N360,P360,R360,T360,V360,X360,Z360)</f>
        <v>0</v>
      </c>
      <c r="E360" s="60">
        <f>SUM(G360,I360,K360,M360,O360,Q360,S360,U360,W360,Y360,AA360)</f>
        <v>0</v>
      </c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4"/>
      <c r="Z360" s="43"/>
      <c r="AA360" s="45"/>
      <c r="AB360" s="59"/>
      <c r="AC360" s="61"/>
      <c r="AD360" s="62"/>
      <c r="AE360" s="63"/>
      <c r="AF360" s="60">
        <f>SUM(AH360,AJ360,AL360,AN360,AP360,AR360,AT360,AV360,AX360,AZ360,BB360,BD360,BF360,BH360,BJ360,BL360,BN360)</f>
        <v>0</v>
      </c>
      <c r="AG360" s="64">
        <f>SUM(AI360,AK360,AM360,AO360,AQ360,AS360,AU360,AW360,AY360,BA360,BC360,BE360,BG360,BI360,BK360,BM360,BO360)</f>
        <v>0</v>
      </c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2"/>
    </row>
    <row r="361" spans="1:67" ht="18" x14ac:dyDescent="0.3">
      <c r="A361" s="28">
        <v>274</v>
      </c>
      <c r="B361" s="29" t="s">
        <v>403</v>
      </c>
      <c r="C361" s="59"/>
      <c r="D361" s="60">
        <f>SUM(F361,H361,J361,L361,N361,P361,R361,T361,V361,X361,Z361)</f>
        <v>0</v>
      </c>
      <c r="E361" s="60">
        <f>SUM(G361,I361,K361,M361,O361,Q361,S361,U361,W361,Y361,AA361)</f>
        <v>0</v>
      </c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4"/>
      <c r="Z361" s="43"/>
      <c r="AA361" s="45"/>
      <c r="AB361" s="30"/>
      <c r="AC361" s="37"/>
      <c r="AD361" s="38"/>
      <c r="AE361" s="46"/>
      <c r="AF361" s="31">
        <f>SUM(AH361,AJ361,AL361,AN361,AP361,AR361,AT361,AV361,AX361,AZ361,BB361,BD361,BF361,BH361,BJ361,BL361,BN361)</f>
        <v>0</v>
      </c>
      <c r="AG361" s="32">
        <f>SUM(AI361,AK361,AM361,AO361,AQ361,AS361,AU361,AW361,AY361,BA361,BC361,BE361,BG361,BI361,BK361,BM361,BO361)</f>
        <v>0</v>
      </c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2"/>
    </row>
    <row r="362" spans="1:67" ht="18" x14ac:dyDescent="0.3">
      <c r="A362" s="70"/>
      <c r="B362" s="71" t="s">
        <v>404</v>
      </c>
      <c r="C362" s="72"/>
      <c r="D362" s="73">
        <f>SUM(D363,D364,D370,D376,D382,D386,D393,D405,D409)</f>
        <v>0</v>
      </c>
      <c r="E362" s="73">
        <f>SUM(E363,E364,E370,E376,E382,E386,E393,E405,E409)</f>
        <v>0</v>
      </c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5"/>
      <c r="Z362" s="74"/>
      <c r="AA362" s="76"/>
      <c r="AB362" s="72"/>
      <c r="AC362" s="77">
        <f>SUM(AC363,AC364,AC370,AC376,AC382,AC386,AC393,AC405,AC409)</f>
        <v>163</v>
      </c>
      <c r="AD362" s="77">
        <f>SUM(AD363,AD364,AD370,AD376,AD382,AD386,AD393,AD405,AD409)</f>
        <v>0</v>
      </c>
      <c r="AE362" s="79"/>
      <c r="AF362" s="73">
        <f>SUM(AF363,AF364,AF370,AF376,AF382,AF386,AF393,AF405,AF409)</f>
        <v>1610</v>
      </c>
      <c r="AG362" s="73">
        <f>SUM(AG363,AG364,AG370,AG376,AG382,AG386,AG393,AG405,AG409)</f>
        <v>5</v>
      </c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1"/>
    </row>
    <row r="363" spans="1:67" ht="18" x14ac:dyDescent="0.3">
      <c r="A363" s="28">
        <v>275</v>
      </c>
      <c r="B363" s="29" t="s">
        <v>405</v>
      </c>
      <c r="C363" s="30"/>
      <c r="D363" s="60">
        <f>SUM(F363,H363,J363,L363,N363,P363,R363,T363,V363,X363,Z363)</f>
        <v>0</v>
      </c>
      <c r="E363" s="60">
        <f>SUM(G363,I363,K363,M363,O363,Q363,S363,U363,W363,Y363,AA363)</f>
        <v>0</v>
      </c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4"/>
      <c r="Z363" s="43"/>
      <c r="AA363" s="45"/>
      <c r="AB363" s="30"/>
      <c r="AC363" s="37"/>
      <c r="AD363" s="38"/>
      <c r="AE363" s="46"/>
      <c r="AF363" s="31">
        <f>SUM(AH363,AJ363,AL363,AN363,AP363,AR363,AT363,AV363,AX363,AZ363,BB363,BD363,BF363,BH363,BJ363,BL363,BN363)</f>
        <v>0</v>
      </c>
      <c r="AG363" s="32">
        <f>SUM(AI363,AK363,AM363,AO363,AQ363,AS363,AU363,AW363,AY363,BA363,BC363,BE363,BG363,BI363,BK363,BM363,BO363)</f>
        <v>0</v>
      </c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2"/>
    </row>
    <row r="364" spans="1:67" ht="18" x14ac:dyDescent="0.3">
      <c r="A364" s="65"/>
      <c r="B364" s="48" t="s">
        <v>406</v>
      </c>
      <c r="C364" s="49"/>
      <c r="D364" s="50">
        <f>SUM(D365:D369)</f>
        <v>0</v>
      </c>
      <c r="E364" s="50">
        <f>SUM(E365:E369)</f>
        <v>0</v>
      </c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2"/>
      <c r="Z364" s="51"/>
      <c r="AA364" s="53"/>
      <c r="AB364" s="49"/>
      <c r="AC364" s="54">
        <f>SUM(AC365:AC369)</f>
        <v>163</v>
      </c>
      <c r="AD364" s="55">
        <f>SUM(AD365:AD369)</f>
        <v>0</v>
      </c>
      <c r="AE364" s="56"/>
      <c r="AF364" s="50">
        <f>SUM(AF365:AF369)</f>
        <v>1610</v>
      </c>
      <c r="AG364" s="50">
        <f>SUM(AG365:AG369)</f>
        <v>5</v>
      </c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8"/>
    </row>
    <row r="365" spans="1:67" ht="46.8" x14ac:dyDescent="0.3">
      <c r="A365" s="28">
        <v>276</v>
      </c>
      <c r="B365" s="29" t="s">
        <v>407</v>
      </c>
      <c r="C365" s="30"/>
      <c r="D365" s="31">
        <f t="shared" ref="D365:E369" si="97">SUM(F365,H365,J365,L365,N365,P365,R365,T365,V365,X365,Z365)</f>
        <v>0</v>
      </c>
      <c r="E365" s="31">
        <f t="shared" si="97"/>
        <v>0</v>
      </c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4"/>
      <c r="Z365" s="43"/>
      <c r="AA365" s="45"/>
      <c r="AB365" s="162" t="s">
        <v>44</v>
      </c>
      <c r="AC365" s="199">
        <v>163</v>
      </c>
      <c r="AD365" s="89"/>
      <c r="AE365" s="167" t="s">
        <v>470</v>
      </c>
      <c r="AF365" s="201">
        <f t="shared" ref="AF365:AG369" si="98">SUM(AH365,AJ365,AL365,AN365,AP365,AR365,AT365,AV365,AX365,AZ365,BB365,BD365,BF365,BH365,BJ365,BL365,BN365)</f>
        <v>1606</v>
      </c>
      <c r="AG365" s="32">
        <f t="shared" si="98"/>
        <v>5</v>
      </c>
      <c r="AH365" s="177">
        <v>240</v>
      </c>
      <c r="AI365" s="177"/>
      <c r="AJ365" s="177">
        <v>240</v>
      </c>
      <c r="AK365" s="177"/>
      <c r="AL365" s="177">
        <v>240</v>
      </c>
      <c r="AM365" s="177"/>
      <c r="AN365" s="177">
        <v>105</v>
      </c>
      <c r="AO365" s="178">
        <v>5</v>
      </c>
      <c r="AP365" s="177">
        <v>8</v>
      </c>
      <c r="AQ365" s="177"/>
      <c r="AR365" s="177"/>
      <c r="AS365" s="177"/>
      <c r="AT365" s="177">
        <v>129</v>
      </c>
      <c r="AU365" s="177"/>
      <c r="AV365" s="177">
        <v>126</v>
      </c>
      <c r="AW365" s="177"/>
      <c r="AX365" s="177">
        <v>185</v>
      </c>
      <c r="AY365" s="177"/>
      <c r="AZ365" s="177">
        <v>156</v>
      </c>
      <c r="BA365" s="177"/>
      <c r="BB365" s="177">
        <v>120</v>
      </c>
      <c r="BC365" s="177"/>
      <c r="BD365" s="177">
        <v>36</v>
      </c>
      <c r="BE365" s="177"/>
      <c r="BF365" s="177"/>
      <c r="BG365" s="177"/>
      <c r="BH365" s="177"/>
      <c r="BI365" s="177"/>
      <c r="BJ365" s="177">
        <v>7</v>
      </c>
      <c r="BK365" s="177"/>
      <c r="BL365" s="177">
        <v>7</v>
      </c>
      <c r="BM365" s="177"/>
      <c r="BN365" s="177">
        <v>7</v>
      </c>
      <c r="BO365" s="42"/>
    </row>
    <row r="366" spans="1:67" ht="18" x14ac:dyDescent="0.3">
      <c r="A366" s="28">
        <v>277</v>
      </c>
      <c r="B366" s="29" t="s">
        <v>409</v>
      </c>
      <c r="C366" s="30"/>
      <c r="D366" s="31">
        <f t="shared" si="97"/>
        <v>0</v>
      </c>
      <c r="E366" s="31">
        <f t="shared" si="97"/>
        <v>0</v>
      </c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4"/>
      <c r="Z366" s="43"/>
      <c r="AA366" s="45"/>
      <c r="AB366" s="68"/>
      <c r="AC366" s="88"/>
      <c r="AD366" s="89"/>
      <c r="AE366" s="162" t="s">
        <v>44</v>
      </c>
      <c r="AF366" s="201">
        <f t="shared" si="98"/>
        <v>4</v>
      </c>
      <c r="AG366" s="32">
        <f t="shared" si="98"/>
        <v>0</v>
      </c>
      <c r="AH366" s="40">
        <v>1</v>
      </c>
      <c r="AI366" s="40"/>
      <c r="AJ366" s="40">
        <v>1</v>
      </c>
      <c r="AK366" s="40"/>
      <c r="AL366" s="40">
        <v>1</v>
      </c>
      <c r="AM366" s="40"/>
      <c r="AN366" s="40">
        <v>1</v>
      </c>
      <c r="AO366" s="41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2"/>
    </row>
    <row r="367" spans="1:67" ht="18" x14ac:dyDescent="0.3">
      <c r="A367" s="28">
        <v>278</v>
      </c>
      <c r="B367" s="29" t="s">
        <v>410</v>
      </c>
      <c r="C367" s="30"/>
      <c r="D367" s="31">
        <f t="shared" si="97"/>
        <v>0</v>
      </c>
      <c r="E367" s="31">
        <f t="shared" si="97"/>
        <v>0</v>
      </c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4"/>
      <c r="Z367" s="43"/>
      <c r="AA367" s="45"/>
      <c r="AB367" s="30"/>
      <c r="AC367" s="37"/>
      <c r="AD367" s="38"/>
      <c r="AE367" s="46"/>
      <c r="AF367" s="31">
        <f t="shared" si="98"/>
        <v>0</v>
      </c>
      <c r="AG367" s="32">
        <f t="shared" si="98"/>
        <v>0</v>
      </c>
      <c r="AH367" s="40"/>
      <c r="AI367" s="40"/>
      <c r="AJ367" s="40"/>
      <c r="AK367" s="40"/>
      <c r="AL367" s="40"/>
      <c r="AM367" s="40"/>
      <c r="AN367" s="40"/>
      <c r="AO367" s="41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2"/>
    </row>
    <row r="368" spans="1:67" ht="18" x14ac:dyDescent="0.3">
      <c r="A368" s="28">
        <v>279</v>
      </c>
      <c r="B368" s="29" t="s">
        <v>411</v>
      </c>
      <c r="C368" s="30"/>
      <c r="D368" s="31">
        <f t="shared" si="97"/>
        <v>0</v>
      </c>
      <c r="E368" s="31">
        <f t="shared" si="97"/>
        <v>0</v>
      </c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4"/>
      <c r="Z368" s="43"/>
      <c r="AA368" s="45"/>
      <c r="AB368" s="30"/>
      <c r="AC368" s="37"/>
      <c r="AD368" s="38"/>
      <c r="AE368" s="46"/>
      <c r="AF368" s="31">
        <f t="shared" si="98"/>
        <v>0</v>
      </c>
      <c r="AG368" s="32">
        <f t="shared" si="98"/>
        <v>0</v>
      </c>
      <c r="AH368" s="40"/>
      <c r="AI368" s="40"/>
      <c r="AJ368" s="40"/>
      <c r="AK368" s="40"/>
      <c r="AL368" s="40"/>
      <c r="AM368" s="40"/>
      <c r="AN368" s="40"/>
      <c r="AO368" s="41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2"/>
    </row>
    <row r="369" spans="1:67" ht="18" x14ac:dyDescent="0.3">
      <c r="A369" s="28">
        <v>280</v>
      </c>
      <c r="B369" s="29" t="s">
        <v>412</v>
      </c>
      <c r="C369" s="30"/>
      <c r="D369" s="31">
        <f t="shared" si="97"/>
        <v>0</v>
      </c>
      <c r="E369" s="31">
        <f t="shared" si="97"/>
        <v>0</v>
      </c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4"/>
      <c r="Z369" s="43"/>
      <c r="AA369" s="45"/>
      <c r="AB369" s="30"/>
      <c r="AC369" s="37"/>
      <c r="AD369" s="38"/>
      <c r="AE369" s="46"/>
      <c r="AF369" s="31">
        <f t="shared" si="98"/>
        <v>0</v>
      </c>
      <c r="AG369" s="32">
        <f t="shared" si="98"/>
        <v>0</v>
      </c>
      <c r="AH369" s="40"/>
      <c r="AI369" s="40"/>
      <c r="AJ369" s="40"/>
      <c r="AK369" s="40"/>
      <c r="AL369" s="40"/>
      <c r="AM369" s="40"/>
      <c r="AN369" s="40"/>
      <c r="AO369" s="41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2"/>
    </row>
    <row r="370" spans="1:67" ht="18" x14ac:dyDescent="0.3">
      <c r="A370" s="65"/>
      <c r="B370" s="48" t="s">
        <v>413</v>
      </c>
      <c r="C370" s="49"/>
      <c r="D370" s="50">
        <f>SUM(D371:D375)</f>
        <v>0</v>
      </c>
      <c r="E370" s="50">
        <f>SUM(E371:E375)</f>
        <v>0</v>
      </c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2"/>
      <c r="Z370" s="51"/>
      <c r="AA370" s="53"/>
      <c r="AB370" s="49"/>
      <c r="AC370" s="54">
        <f>SUM(AC371:AC375)</f>
        <v>0</v>
      </c>
      <c r="AD370" s="55">
        <f>SUM(AD371:AD375)</f>
        <v>0</v>
      </c>
      <c r="AE370" s="56"/>
      <c r="AF370" s="50">
        <f>SUM(AF371:AF375)</f>
        <v>0</v>
      </c>
      <c r="AG370" s="50">
        <f>SUM(AG371:AG375)</f>
        <v>0</v>
      </c>
      <c r="AH370" s="57"/>
      <c r="AI370" s="57"/>
      <c r="AJ370" s="57"/>
      <c r="AK370" s="57"/>
      <c r="AL370" s="57"/>
      <c r="AM370" s="57"/>
      <c r="AN370" s="57"/>
      <c r="AO370" s="133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8"/>
    </row>
    <row r="371" spans="1:67" ht="18" x14ac:dyDescent="0.3">
      <c r="A371" s="28">
        <v>281</v>
      </c>
      <c r="B371" s="29" t="s">
        <v>414</v>
      </c>
      <c r="C371" s="59"/>
      <c r="D371" s="60">
        <f t="shared" ref="D371:E375" si="99">SUM(F371,H371,J371,L371,N371,P371,R371,T371,V371,X371,Z371)</f>
        <v>0</v>
      </c>
      <c r="E371" s="60">
        <f t="shared" si="99"/>
        <v>0</v>
      </c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4"/>
      <c r="Z371" s="43"/>
      <c r="AA371" s="45"/>
      <c r="AB371" s="30"/>
      <c r="AC371" s="37"/>
      <c r="AD371" s="38"/>
      <c r="AE371" s="46"/>
      <c r="AF371" s="31">
        <f t="shared" ref="AF371:AG375" si="100">SUM(AH371,AJ371,AL371,AN371,AP371,AR371,AT371,AV371,AX371,AZ371,BB371,BD371,BF371,BH371,BJ371,BL371,BN371)</f>
        <v>0</v>
      </c>
      <c r="AG371" s="32">
        <f t="shared" si="100"/>
        <v>0</v>
      </c>
      <c r="AH371" s="40"/>
      <c r="AI371" s="40"/>
      <c r="AJ371" s="40"/>
      <c r="AK371" s="40"/>
      <c r="AL371" s="40"/>
      <c r="AM371" s="40"/>
      <c r="AN371" s="40"/>
      <c r="AO371" s="41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2"/>
    </row>
    <row r="372" spans="1:67" ht="18" x14ac:dyDescent="0.3">
      <c r="A372" s="28">
        <v>282</v>
      </c>
      <c r="B372" s="29" t="s">
        <v>415</v>
      </c>
      <c r="C372" s="59"/>
      <c r="D372" s="60">
        <f t="shared" si="99"/>
        <v>0</v>
      </c>
      <c r="E372" s="60">
        <f t="shared" si="99"/>
        <v>0</v>
      </c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4"/>
      <c r="Z372" s="43"/>
      <c r="AA372" s="45"/>
      <c r="AB372" s="68"/>
      <c r="AC372" s="37"/>
      <c r="AD372" s="38"/>
      <c r="AE372" s="46"/>
      <c r="AF372" s="31">
        <f t="shared" si="100"/>
        <v>0</v>
      </c>
      <c r="AG372" s="32">
        <f t="shared" si="100"/>
        <v>0</v>
      </c>
      <c r="AH372" s="40"/>
      <c r="AI372" s="40"/>
      <c r="AJ372" s="40"/>
      <c r="AK372" s="40"/>
      <c r="AL372" s="40"/>
      <c r="AM372" s="40"/>
      <c r="AN372" s="40"/>
      <c r="AO372" s="41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2"/>
    </row>
    <row r="373" spans="1:67" ht="18" x14ac:dyDescent="0.3">
      <c r="A373" s="28">
        <v>283</v>
      </c>
      <c r="B373" s="29" t="s">
        <v>416</v>
      </c>
      <c r="C373" s="59"/>
      <c r="D373" s="60">
        <f t="shared" si="99"/>
        <v>0</v>
      </c>
      <c r="E373" s="60">
        <f t="shared" si="99"/>
        <v>0</v>
      </c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4"/>
      <c r="Z373" s="43"/>
      <c r="AA373" s="45"/>
      <c r="AB373" s="68"/>
      <c r="AC373" s="37"/>
      <c r="AD373" s="38"/>
      <c r="AE373" s="46"/>
      <c r="AF373" s="31">
        <f t="shared" si="100"/>
        <v>0</v>
      </c>
      <c r="AG373" s="32">
        <f t="shared" si="100"/>
        <v>0</v>
      </c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2"/>
    </row>
    <row r="374" spans="1:67" ht="18" x14ac:dyDescent="0.3">
      <c r="A374" s="28">
        <v>284</v>
      </c>
      <c r="B374" s="29" t="s">
        <v>417</v>
      </c>
      <c r="C374" s="59"/>
      <c r="D374" s="60">
        <f t="shared" si="99"/>
        <v>0</v>
      </c>
      <c r="E374" s="60">
        <f t="shared" si="99"/>
        <v>0</v>
      </c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4"/>
      <c r="Z374" s="43"/>
      <c r="AA374" s="45"/>
      <c r="AB374" s="68"/>
      <c r="AC374" s="37"/>
      <c r="AD374" s="38"/>
      <c r="AE374" s="46"/>
      <c r="AF374" s="31">
        <f t="shared" si="100"/>
        <v>0</v>
      </c>
      <c r="AG374" s="32">
        <f t="shared" si="100"/>
        <v>0</v>
      </c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2"/>
    </row>
    <row r="375" spans="1:67" ht="18" x14ac:dyDescent="0.3">
      <c r="A375" s="28">
        <v>285</v>
      </c>
      <c r="B375" s="29" t="s">
        <v>418</v>
      </c>
      <c r="C375" s="59"/>
      <c r="D375" s="60">
        <f t="shared" si="99"/>
        <v>0</v>
      </c>
      <c r="E375" s="60">
        <f t="shared" si="99"/>
        <v>0</v>
      </c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4"/>
      <c r="Z375" s="43"/>
      <c r="AA375" s="45"/>
      <c r="AB375" s="30"/>
      <c r="AC375" s="37"/>
      <c r="AD375" s="38"/>
      <c r="AE375" s="46"/>
      <c r="AF375" s="31">
        <f t="shared" si="100"/>
        <v>0</v>
      </c>
      <c r="AG375" s="32">
        <f t="shared" si="100"/>
        <v>0</v>
      </c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2"/>
    </row>
    <row r="376" spans="1:67" ht="18" x14ac:dyDescent="0.3">
      <c r="A376" s="65"/>
      <c r="B376" s="48" t="s">
        <v>419</v>
      </c>
      <c r="C376" s="49"/>
      <c r="D376" s="50">
        <f>SUM(D377:D381)</f>
        <v>0</v>
      </c>
      <c r="E376" s="50">
        <f>SUM(E377:E381)</f>
        <v>0</v>
      </c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2"/>
      <c r="Z376" s="51"/>
      <c r="AA376" s="53"/>
      <c r="AB376" s="49"/>
      <c r="AC376" s="54">
        <f>SUM(AC377:AC381)</f>
        <v>0</v>
      </c>
      <c r="AD376" s="55">
        <f>SUM(AD377:AD381)</f>
        <v>0</v>
      </c>
      <c r="AE376" s="56"/>
      <c r="AF376" s="50">
        <f>SUM(AF377:AF381)</f>
        <v>0</v>
      </c>
      <c r="AG376" s="50">
        <f>SUM(AG377:AG381)</f>
        <v>0</v>
      </c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8"/>
    </row>
    <row r="377" spans="1:67" ht="18" x14ac:dyDescent="0.3">
      <c r="A377" s="28">
        <v>286</v>
      </c>
      <c r="B377" s="29" t="s">
        <v>420</v>
      </c>
      <c r="C377" s="59"/>
      <c r="D377" s="60">
        <f t="shared" ref="D377:E381" si="101">SUM(F377,H377,J377,L377,N377,P377,R377,T377,V377,X377,Z377)</f>
        <v>0</v>
      </c>
      <c r="E377" s="60">
        <f t="shared" si="101"/>
        <v>0</v>
      </c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4"/>
      <c r="Z377" s="43"/>
      <c r="AA377" s="45"/>
      <c r="AB377" s="30"/>
      <c r="AC377" s="37"/>
      <c r="AD377" s="38"/>
      <c r="AE377" s="46"/>
      <c r="AF377" s="31">
        <f t="shared" ref="AF377:AG381" si="102">SUM(AH377,AJ377,AL377,AN377,AP377,AR377,AT377,AV377,AX377,AZ377,BB377,BD377,BF377,BH377,BJ377,BL377,BN377)</f>
        <v>0</v>
      </c>
      <c r="AG377" s="32">
        <f t="shared" si="102"/>
        <v>0</v>
      </c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2"/>
    </row>
    <row r="378" spans="1:67" ht="18" x14ac:dyDescent="0.3">
      <c r="A378" s="28">
        <v>287</v>
      </c>
      <c r="B378" s="29" t="s">
        <v>421</v>
      </c>
      <c r="C378" s="59"/>
      <c r="D378" s="60">
        <f t="shared" si="101"/>
        <v>0</v>
      </c>
      <c r="E378" s="60">
        <f t="shared" si="101"/>
        <v>0</v>
      </c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4"/>
      <c r="Z378" s="43"/>
      <c r="AA378" s="45"/>
      <c r="AB378" s="30"/>
      <c r="AC378" s="37"/>
      <c r="AD378" s="38"/>
      <c r="AE378" s="46"/>
      <c r="AF378" s="31">
        <f t="shared" si="102"/>
        <v>0</v>
      </c>
      <c r="AG378" s="32">
        <f t="shared" si="102"/>
        <v>0</v>
      </c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2"/>
    </row>
    <row r="379" spans="1:67" ht="18" x14ac:dyDescent="0.3">
      <c r="A379" s="28">
        <v>288</v>
      </c>
      <c r="B379" s="29" t="s">
        <v>422</v>
      </c>
      <c r="C379" s="59"/>
      <c r="D379" s="60">
        <f t="shared" si="101"/>
        <v>0</v>
      </c>
      <c r="E379" s="60">
        <f t="shared" si="101"/>
        <v>0</v>
      </c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4"/>
      <c r="Z379" s="43"/>
      <c r="AA379" s="45"/>
      <c r="AB379" s="30"/>
      <c r="AC379" s="37"/>
      <c r="AD379" s="38"/>
      <c r="AE379" s="46"/>
      <c r="AF379" s="31">
        <f t="shared" si="102"/>
        <v>0</v>
      </c>
      <c r="AG379" s="32">
        <f t="shared" si="102"/>
        <v>0</v>
      </c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2"/>
    </row>
    <row r="380" spans="1:67" ht="18" x14ac:dyDescent="0.3">
      <c r="A380" s="28">
        <v>289</v>
      </c>
      <c r="B380" s="29" t="s">
        <v>423</v>
      </c>
      <c r="C380" s="59"/>
      <c r="D380" s="60">
        <f t="shared" si="101"/>
        <v>0</v>
      </c>
      <c r="E380" s="60">
        <f t="shared" si="101"/>
        <v>0</v>
      </c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4"/>
      <c r="Z380" s="43"/>
      <c r="AA380" s="45"/>
      <c r="AB380" s="30"/>
      <c r="AC380" s="37"/>
      <c r="AD380" s="38"/>
      <c r="AE380" s="46"/>
      <c r="AF380" s="31">
        <f t="shared" si="102"/>
        <v>0</v>
      </c>
      <c r="AG380" s="32">
        <f t="shared" si="102"/>
        <v>0</v>
      </c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2"/>
    </row>
    <row r="381" spans="1:67" ht="18" x14ac:dyDescent="0.3">
      <c r="A381" s="28">
        <v>290</v>
      </c>
      <c r="B381" s="29" t="s">
        <v>424</v>
      </c>
      <c r="C381" s="59"/>
      <c r="D381" s="60">
        <f t="shared" si="101"/>
        <v>0</v>
      </c>
      <c r="E381" s="60">
        <f t="shared" si="101"/>
        <v>0</v>
      </c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4"/>
      <c r="Z381" s="43"/>
      <c r="AA381" s="45"/>
      <c r="AB381" s="30"/>
      <c r="AC381" s="37"/>
      <c r="AD381" s="38"/>
      <c r="AE381" s="46"/>
      <c r="AF381" s="31">
        <f t="shared" si="102"/>
        <v>0</v>
      </c>
      <c r="AG381" s="32">
        <f t="shared" si="102"/>
        <v>0</v>
      </c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2"/>
    </row>
    <row r="382" spans="1:67" ht="18" x14ac:dyDescent="0.3">
      <c r="A382" s="65"/>
      <c r="B382" s="48" t="s">
        <v>425</v>
      </c>
      <c r="C382" s="49"/>
      <c r="D382" s="50">
        <f>SUM(D383:D385)</f>
        <v>0</v>
      </c>
      <c r="E382" s="50">
        <f>SUM(E383:E385)</f>
        <v>0</v>
      </c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2"/>
      <c r="Z382" s="51"/>
      <c r="AA382" s="53"/>
      <c r="AB382" s="49"/>
      <c r="AC382" s="54">
        <f>SUM(AC383:AC385)</f>
        <v>0</v>
      </c>
      <c r="AD382" s="55">
        <f>SUM(AD383:AD385)</f>
        <v>0</v>
      </c>
      <c r="AE382" s="56"/>
      <c r="AF382" s="50">
        <f>SUM(AF383:AF385)</f>
        <v>0</v>
      </c>
      <c r="AG382" s="50">
        <f>SUM(AG383:AG385)</f>
        <v>0</v>
      </c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  <c r="BO382" s="58"/>
    </row>
    <row r="383" spans="1:67" ht="18" x14ac:dyDescent="0.3">
      <c r="A383" s="28">
        <v>291</v>
      </c>
      <c r="B383" s="29" t="s">
        <v>426</v>
      </c>
      <c r="C383" s="59"/>
      <c r="D383" s="60">
        <f t="shared" ref="D383:E385" si="103">SUM(F383,H383,J383,L383,N383,P383,R383,T383,V383,X383,Z383)</f>
        <v>0</v>
      </c>
      <c r="E383" s="60">
        <f t="shared" si="103"/>
        <v>0</v>
      </c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4"/>
      <c r="Z383" s="43"/>
      <c r="AA383" s="45"/>
      <c r="AB383" s="59"/>
      <c r="AC383" s="61"/>
      <c r="AD383" s="62"/>
      <c r="AE383" s="63"/>
      <c r="AF383" s="60">
        <f t="shared" ref="AF383:AG385" si="104">SUM(AH383,AJ383,AL383,AN383,AP383,AR383,AT383,AV383,AX383,AZ383,BB383,BD383,BF383,BH383,BJ383,BL383,BN383)</f>
        <v>0</v>
      </c>
      <c r="AG383" s="64">
        <f t="shared" si="104"/>
        <v>0</v>
      </c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2"/>
    </row>
    <row r="384" spans="1:67" ht="18" x14ac:dyDescent="0.3">
      <c r="A384" s="28">
        <v>292</v>
      </c>
      <c r="B384" s="29" t="s">
        <v>427</v>
      </c>
      <c r="C384" s="59"/>
      <c r="D384" s="60">
        <f t="shared" si="103"/>
        <v>0</v>
      </c>
      <c r="E384" s="60">
        <f t="shared" si="103"/>
        <v>0</v>
      </c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4"/>
      <c r="Z384" s="43"/>
      <c r="AA384" s="45"/>
      <c r="AB384" s="59"/>
      <c r="AC384" s="61"/>
      <c r="AD384" s="62"/>
      <c r="AE384" s="63"/>
      <c r="AF384" s="60">
        <f t="shared" si="104"/>
        <v>0</v>
      </c>
      <c r="AG384" s="64">
        <f t="shared" si="104"/>
        <v>0</v>
      </c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2"/>
    </row>
    <row r="385" spans="1:67" ht="18" x14ac:dyDescent="0.3">
      <c r="A385" s="28">
        <v>293</v>
      </c>
      <c r="B385" s="29" t="s">
        <v>428</v>
      </c>
      <c r="C385" s="59"/>
      <c r="D385" s="60">
        <f t="shared" si="103"/>
        <v>0</v>
      </c>
      <c r="E385" s="60">
        <f t="shared" si="103"/>
        <v>0</v>
      </c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4"/>
      <c r="Z385" s="43"/>
      <c r="AA385" s="45"/>
      <c r="AB385" s="59"/>
      <c r="AC385" s="61"/>
      <c r="AD385" s="62"/>
      <c r="AE385" s="63"/>
      <c r="AF385" s="60">
        <f t="shared" si="104"/>
        <v>0</v>
      </c>
      <c r="AG385" s="64">
        <f t="shared" si="104"/>
        <v>0</v>
      </c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2"/>
    </row>
    <row r="386" spans="1:67" ht="18" x14ac:dyDescent="0.3">
      <c r="A386" s="65"/>
      <c r="B386" s="48" t="s">
        <v>429</v>
      </c>
      <c r="C386" s="49"/>
      <c r="D386" s="50">
        <f>SUM(D387:D392)</f>
        <v>0</v>
      </c>
      <c r="E386" s="50">
        <f>SUM(E387:E392)</f>
        <v>0</v>
      </c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2"/>
      <c r="Z386" s="51"/>
      <c r="AA386" s="53"/>
      <c r="AB386" s="49"/>
      <c r="AC386" s="54">
        <f>SUM(AC387:AC392)</f>
        <v>0</v>
      </c>
      <c r="AD386" s="55">
        <f>SUM(AD387:AD392)</f>
        <v>0</v>
      </c>
      <c r="AE386" s="56"/>
      <c r="AF386" s="50">
        <f>SUM(AF387:AF392)</f>
        <v>0</v>
      </c>
      <c r="AG386" s="50">
        <f>SUM(AG387:AG392)</f>
        <v>0</v>
      </c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  <c r="BO386" s="58"/>
    </row>
    <row r="387" spans="1:67" ht="18" x14ac:dyDescent="0.3">
      <c r="A387" s="28">
        <v>294</v>
      </c>
      <c r="B387" s="29" t="s">
        <v>430</v>
      </c>
      <c r="C387" s="59"/>
      <c r="D387" s="60">
        <f t="shared" ref="D387:E392" si="105">SUM(F387,H387,J387,L387,N387,P387,R387,T387,V387,X387,Z387)</f>
        <v>0</v>
      </c>
      <c r="E387" s="60">
        <f t="shared" si="105"/>
        <v>0</v>
      </c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4"/>
      <c r="Z387" s="43"/>
      <c r="AA387" s="45"/>
      <c r="AB387" s="96"/>
      <c r="AC387" s="134"/>
      <c r="AD387" s="135"/>
      <c r="AE387" s="111"/>
      <c r="AF387" s="97">
        <f t="shared" ref="AF387:AG392" si="106">SUM(AH387,AJ387,AL387,AN387,AP387,AR387,AT387,AV387,AX387,AZ387,BB387,BD387,BF387,BH387,BJ387,BL387,BN387)</f>
        <v>0</v>
      </c>
      <c r="AG387" s="136">
        <f t="shared" si="106"/>
        <v>0</v>
      </c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2"/>
    </row>
    <row r="388" spans="1:67" ht="18" x14ac:dyDescent="0.3">
      <c r="A388" s="28">
        <v>295</v>
      </c>
      <c r="B388" s="29" t="s">
        <v>431</v>
      </c>
      <c r="C388" s="59"/>
      <c r="D388" s="60">
        <f t="shared" si="105"/>
        <v>0</v>
      </c>
      <c r="E388" s="60">
        <f t="shared" si="105"/>
        <v>0</v>
      </c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4"/>
      <c r="Z388" s="43"/>
      <c r="AA388" s="45"/>
      <c r="AB388" s="96"/>
      <c r="AC388" s="134"/>
      <c r="AD388" s="135"/>
      <c r="AE388" s="111"/>
      <c r="AF388" s="97">
        <f t="shared" si="106"/>
        <v>0</v>
      </c>
      <c r="AG388" s="136">
        <f t="shared" si="106"/>
        <v>0</v>
      </c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2"/>
    </row>
    <row r="389" spans="1:67" ht="18" x14ac:dyDescent="0.3">
      <c r="A389" s="28">
        <v>296</v>
      </c>
      <c r="B389" s="29" t="s">
        <v>432</v>
      </c>
      <c r="C389" s="59"/>
      <c r="D389" s="60">
        <f t="shared" si="105"/>
        <v>0</v>
      </c>
      <c r="E389" s="60">
        <f t="shared" si="105"/>
        <v>0</v>
      </c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4"/>
      <c r="Z389" s="43"/>
      <c r="AA389" s="45"/>
      <c r="AB389" s="96"/>
      <c r="AC389" s="134"/>
      <c r="AD389" s="135"/>
      <c r="AE389" s="111"/>
      <c r="AF389" s="97">
        <f t="shared" si="106"/>
        <v>0</v>
      </c>
      <c r="AG389" s="136">
        <f t="shared" si="106"/>
        <v>0</v>
      </c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2"/>
    </row>
    <row r="390" spans="1:67" ht="18" x14ac:dyDescent="0.3">
      <c r="A390" s="28">
        <v>297</v>
      </c>
      <c r="B390" s="29" t="s">
        <v>433</v>
      </c>
      <c r="C390" s="59"/>
      <c r="D390" s="60">
        <f t="shared" si="105"/>
        <v>0</v>
      </c>
      <c r="E390" s="60">
        <f t="shared" si="105"/>
        <v>0</v>
      </c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4"/>
      <c r="Z390" s="43"/>
      <c r="AA390" s="45"/>
      <c r="AB390" s="96"/>
      <c r="AC390" s="134"/>
      <c r="AD390" s="135"/>
      <c r="AE390" s="111"/>
      <c r="AF390" s="97">
        <f t="shared" si="106"/>
        <v>0</v>
      </c>
      <c r="AG390" s="136">
        <f t="shared" si="106"/>
        <v>0</v>
      </c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2"/>
    </row>
    <row r="391" spans="1:67" ht="18" x14ac:dyDescent="0.3">
      <c r="A391" s="28">
        <v>298</v>
      </c>
      <c r="B391" s="29" t="s">
        <v>434</v>
      </c>
      <c r="C391" s="59"/>
      <c r="D391" s="60">
        <f t="shared" si="105"/>
        <v>0</v>
      </c>
      <c r="E391" s="60">
        <f t="shared" si="105"/>
        <v>0</v>
      </c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4"/>
      <c r="Z391" s="43"/>
      <c r="AA391" s="45"/>
      <c r="AB391" s="68"/>
      <c r="AC391" s="37"/>
      <c r="AD391" s="38"/>
      <c r="AE391" s="46"/>
      <c r="AF391" s="31">
        <f t="shared" si="106"/>
        <v>0</v>
      </c>
      <c r="AG391" s="32">
        <f t="shared" si="106"/>
        <v>0</v>
      </c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2"/>
    </row>
    <row r="392" spans="1:67" ht="18" x14ac:dyDescent="0.3">
      <c r="A392" s="28">
        <v>299</v>
      </c>
      <c r="B392" s="29" t="s">
        <v>435</v>
      </c>
      <c r="C392" s="59"/>
      <c r="D392" s="60">
        <f t="shared" si="105"/>
        <v>0</v>
      </c>
      <c r="E392" s="60">
        <f t="shared" si="105"/>
        <v>0</v>
      </c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4"/>
      <c r="Z392" s="43"/>
      <c r="AA392" s="45"/>
      <c r="AB392" s="59"/>
      <c r="AC392" s="61"/>
      <c r="AD392" s="62"/>
      <c r="AE392" s="63"/>
      <c r="AF392" s="60">
        <f t="shared" si="106"/>
        <v>0</v>
      </c>
      <c r="AG392" s="64">
        <f t="shared" si="106"/>
        <v>0</v>
      </c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2"/>
    </row>
    <row r="393" spans="1:67" ht="18" x14ac:dyDescent="0.3">
      <c r="A393" s="65"/>
      <c r="B393" s="48" t="s">
        <v>436</v>
      </c>
      <c r="C393" s="49"/>
      <c r="D393" s="50">
        <f>SUM(D394:D404)</f>
        <v>0</v>
      </c>
      <c r="E393" s="50">
        <f>SUM(E394:E404)</f>
        <v>0</v>
      </c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2"/>
      <c r="Z393" s="51"/>
      <c r="AA393" s="53"/>
      <c r="AB393" s="49"/>
      <c r="AC393" s="54">
        <f>SUM(AC394:AC404)</f>
        <v>0</v>
      </c>
      <c r="AD393" s="55">
        <f>SUM(AD394:AD404)</f>
        <v>0</v>
      </c>
      <c r="AE393" s="56"/>
      <c r="AF393" s="50">
        <f>SUM(AF394:AF404)</f>
        <v>0</v>
      </c>
      <c r="AG393" s="50">
        <f>SUM(AG394:AG404)</f>
        <v>0</v>
      </c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  <c r="BO393" s="58"/>
    </row>
    <row r="394" spans="1:67" ht="18" x14ac:dyDescent="0.3">
      <c r="A394" s="28">
        <v>300</v>
      </c>
      <c r="B394" s="29" t="s">
        <v>437</v>
      </c>
      <c r="C394" s="30"/>
      <c r="D394" s="60">
        <f t="shared" ref="D394:D404" si="107">SUM(F394,H394,J394,L394,N394,P394,R394,T394,V394,X394,Z394)</f>
        <v>0</v>
      </c>
      <c r="E394" s="60">
        <f t="shared" ref="E394:E404" si="108">SUM(G394,I394,K394,M394,O394,Q394,S394,U394,W394,Y394,AA394)</f>
        <v>0</v>
      </c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4"/>
      <c r="Z394" s="43"/>
      <c r="AA394" s="45"/>
      <c r="AB394" s="30"/>
      <c r="AC394" s="37"/>
      <c r="AD394" s="38"/>
      <c r="AE394" s="46"/>
      <c r="AF394" s="31">
        <f t="shared" ref="AF394:AF404" si="109">SUM(AH394,AJ394,AL394,AN394,AP394,AR394,AT394,AV394,AX394,AZ394,BB394,BD394,BF394,BH394,BJ394,BL394,BN394)</f>
        <v>0</v>
      </c>
      <c r="AG394" s="32">
        <f t="shared" ref="AG394:AG404" si="110">SUM(AI394,AK394,AM394,AO394,AQ394,AS394,AU394,AW394,AY394,BA394,BC394,BE394,BG394,BI394,BK394,BM394,BO394)</f>
        <v>0</v>
      </c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2"/>
    </row>
    <row r="395" spans="1:67" ht="62.4" x14ac:dyDescent="0.3">
      <c r="A395" s="28">
        <v>301</v>
      </c>
      <c r="B395" s="29" t="s">
        <v>438</v>
      </c>
      <c r="C395" s="30"/>
      <c r="D395" s="117">
        <f t="shared" si="107"/>
        <v>0</v>
      </c>
      <c r="E395" s="117">
        <f t="shared" si="108"/>
        <v>0</v>
      </c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4"/>
      <c r="Z395" s="43"/>
      <c r="AA395" s="45"/>
      <c r="AB395" s="107"/>
      <c r="AC395" s="88"/>
      <c r="AD395" s="89"/>
      <c r="AE395" s="46"/>
      <c r="AF395" s="86">
        <f t="shared" si="109"/>
        <v>0</v>
      </c>
      <c r="AG395" s="87">
        <f t="shared" si="110"/>
        <v>0</v>
      </c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2"/>
    </row>
    <row r="396" spans="1:67" ht="18" x14ac:dyDescent="0.3">
      <c r="A396" s="28">
        <v>302</v>
      </c>
      <c r="B396" s="29" t="s">
        <v>439</v>
      </c>
      <c r="C396" s="30"/>
      <c r="D396" s="60">
        <f t="shared" si="107"/>
        <v>0</v>
      </c>
      <c r="E396" s="60">
        <f t="shared" si="108"/>
        <v>0</v>
      </c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4"/>
      <c r="Z396" s="43"/>
      <c r="AA396" s="45"/>
      <c r="AB396" s="30"/>
      <c r="AC396" s="37"/>
      <c r="AD396" s="38"/>
      <c r="AE396" s="46"/>
      <c r="AF396" s="31">
        <f t="shared" si="109"/>
        <v>0</v>
      </c>
      <c r="AG396" s="32">
        <f t="shared" si="110"/>
        <v>0</v>
      </c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2"/>
    </row>
    <row r="397" spans="1:67" ht="18" x14ac:dyDescent="0.3">
      <c r="A397" s="28">
        <v>303</v>
      </c>
      <c r="B397" s="29" t="s">
        <v>440</v>
      </c>
      <c r="C397" s="30"/>
      <c r="D397" s="60">
        <f t="shared" si="107"/>
        <v>0</v>
      </c>
      <c r="E397" s="60">
        <f t="shared" si="108"/>
        <v>0</v>
      </c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4"/>
      <c r="Z397" s="43"/>
      <c r="AA397" s="45"/>
      <c r="AB397" s="30"/>
      <c r="AC397" s="37"/>
      <c r="AD397" s="38"/>
      <c r="AE397" s="46"/>
      <c r="AF397" s="31">
        <f t="shared" si="109"/>
        <v>0</v>
      </c>
      <c r="AG397" s="32">
        <f t="shared" si="110"/>
        <v>0</v>
      </c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2"/>
    </row>
    <row r="398" spans="1:67" ht="18" x14ac:dyDescent="0.3">
      <c r="A398" s="28">
        <v>304</v>
      </c>
      <c r="B398" s="29" t="s">
        <v>441</v>
      </c>
      <c r="C398" s="30"/>
      <c r="D398" s="60">
        <f t="shared" si="107"/>
        <v>0</v>
      </c>
      <c r="E398" s="60">
        <f t="shared" si="108"/>
        <v>0</v>
      </c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4"/>
      <c r="Z398" s="43"/>
      <c r="AA398" s="45"/>
      <c r="AB398" s="30"/>
      <c r="AC398" s="37"/>
      <c r="AD398" s="38"/>
      <c r="AE398" s="46"/>
      <c r="AF398" s="31">
        <f t="shared" si="109"/>
        <v>0</v>
      </c>
      <c r="AG398" s="32">
        <f t="shared" si="110"/>
        <v>0</v>
      </c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2"/>
    </row>
    <row r="399" spans="1:67" ht="18" x14ac:dyDescent="0.3">
      <c r="A399" s="28">
        <v>305</v>
      </c>
      <c r="B399" s="29" t="s">
        <v>442</v>
      </c>
      <c r="C399" s="30"/>
      <c r="D399" s="60">
        <f t="shared" si="107"/>
        <v>0</v>
      </c>
      <c r="E399" s="60">
        <f t="shared" si="108"/>
        <v>0</v>
      </c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4"/>
      <c r="Z399" s="43"/>
      <c r="AA399" s="45"/>
      <c r="AB399" s="30"/>
      <c r="AC399" s="37"/>
      <c r="AD399" s="38"/>
      <c r="AE399" s="46"/>
      <c r="AF399" s="31">
        <f t="shared" si="109"/>
        <v>0</v>
      </c>
      <c r="AG399" s="32">
        <f t="shared" si="110"/>
        <v>0</v>
      </c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2"/>
    </row>
    <row r="400" spans="1:67" ht="18" x14ac:dyDescent="0.3">
      <c r="A400" s="28">
        <v>306</v>
      </c>
      <c r="B400" s="29" t="s">
        <v>443</v>
      </c>
      <c r="C400" s="30"/>
      <c r="D400" s="60">
        <f t="shared" si="107"/>
        <v>0</v>
      </c>
      <c r="E400" s="60">
        <f t="shared" si="108"/>
        <v>0</v>
      </c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4"/>
      <c r="Z400" s="43"/>
      <c r="AA400" s="45"/>
      <c r="AB400" s="30"/>
      <c r="AC400" s="37"/>
      <c r="AD400" s="38"/>
      <c r="AE400" s="46"/>
      <c r="AF400" s="31">
        <f t="shared" si="109"/>
        <v>0</v>
      </c>
      <c r="AG400" s="32">
        <f t="shared" si="110"/>
        <v>0</v>
      </c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2"/>
    </row>
    <row r="401" spans="1:67" ht="18" x14ac:dyDescent="0.3">
      <c r="A401" s="28">
        <v>307</v>
      </c>
      <c r="B401" s="29" t="s">
        <v>444</v>
      </c>
      <c r="C401" s="30"/>
      <c r="D401" s="60">
        <f t="shared" si="107"/>
        <v>0</v>
      </c>
      <c r="E401" s="60">
        <f t="shared" si="108"/>
        <v>0</v>
      </c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4"/>
      <c r="Z401" s="43"/>
      <c r="AA401" s="45"/>
      <c r="AB401" s="30"/>
      <c r="AC401" s="37"/>
      <c r="AD401" s="38"/>
      <c r="AE401" s="46"/>
      <c r="AF401" s="31">
        <f t="shared" si="109"/>
        <v>0</v>
      </c>
      <c r="AG401" s="32">
        <f t="shared" si="110"/>
        <v>0</v>
      </c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2"/>
    </row>
    <row r="402" spans="1:67" ht="18" x14ac:dyDescent="0.3">
      <c r="A402" s="28">
        <v>308</v>
      </c>
      <c r="B402" s="29" t="s">
        <v>445</v>
      </c>
      <c r="C402" s="30"/>
      <c r="D402" s="60">
        <f t="shared" si="107"/>
        <v>0</v>
      </c>
      <c r="E402" s="60">
        <f t="shared" si="108"/>
        <v>0</v>
      </c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4"/>
      <c r="Z402" s="43"/>
      <c r="AA402" s="45"/>
      <c r="AB402" s="30"/>
      <c r="AC402" s="37"/>
      <c r="AD402" s="38"/>
      <c r="AE402" s="46"/>
      <c r="AF402" s="31">
        <f t="shared" si="109"/>
        <v>0</v>
      </c>
      <c r="AG402" s="32">
        <f t="shared" si="110"/>
        <v>0</v>
      </c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2"/>
    </row>
    <row r="403" spans="1:67" ht="18" x14ac:dyDescent="0.3">
      <c r="A403" s="28">
        <v>309</v>
      </c>
      <c r="B403" s="29" t="s">
        <v>446</v>
      </c>
      <c r="C403" s="30"/>
      <c r="D403" s="60">
        <f t="shared" si="107"/>
        <v>0</v>
      </c>
      <c r="E403" s="60">
        <f t="shared" si="108"/>
        <v>0</v>
      </c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4"/>
      <c r="Z403" s="43"/>
      <c r="AA403" s="45"/>
      <c r="AB403" s="30"/>
      <c r="AC403" s="37"/>
      <c r="AD403" s="38"/>
      <c r="AE403" s="46"/>
      <c r="AF403" s="31">
        <f t="shared" si="109"/>
        <v>0</v>
      </c>
      <c r="AG403" s="32">
        <f t="shared" si="110"/>
        <v>0</v>
      </c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2"/>
    </row>
    <row r="404" spans="1:67" ht="18" x14ac:dyDescent="0.3">
      <c r="A404" s="28">
        <v>310</v>
      </c>
      <c r="B404" s="29" t="s">
        <v>447</v>
      </c>
      <c r="C404" s="30"/>
      <c r="D404" s="137">
        <f t="shared" si="107"/>
        <v>0</v>
      </c>
      <c r="E404" s="137">
        <f t="shared" si="108"/>
        <v>0</v>
      </c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4"/>
      <c r="Z404" s="43"/>
      <c r="AA404" s="45"/>
      <c r="AB404" s="30"/>
      <c r="AC404" s="37"/>
      <c r="AD404" s="38"/>
      <c r="AE404" s="110"/>
      <c r="AF404" s="31">
        <f t="shared" si="109"/>
        <v>0</v>
      </c>
      <c r="AG404" s="32">
        <f t="shared" si="110"/>
        <v>0</v>
      </c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2"/>
    </row>
    <row r="405" spans="1:67" ht="18" x14ac:dyDescent="0.3">
      <c r="A405" s="65"/>
      <c r="B405" s="48" t="s">
        <v>448</v>
      </c>
      <c r="C405" s="49"/>
      <c r="D405" s="50">
        <f>SUM(D406:D408)</f>
        <v>0</v>
      </c>
      <c r="E405" s="50">
        <f>SUM(E406:E408)</f>
        <v>0</v>
      </c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2"/>
      <c r="Z405" s="51"/>
      <c r="AA405" s="53"/>
      <c r="AB405" s="49"/>
      <c r="AC405" s="54">
        <f>SUM(AC406:AC408)</f>
        <v>0</v>
      </c>
      <c r="AD405" s="55">
        <f>SUM(AD406:AD408)</f>
        <v>0</v>
      </c>
      <c r="AE405" s="56"/>
      <c r="AF405" s="50">
        <f>SUM(AF406:AF408)</f>
        <v>0</v>
      </c>
      <c r="AG405" s="50">
        <f>SUM(AG406:AG408)</f>
        <v>0</v>
      </c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8"/>
    </row>
    <row r="406" spans="1:67" ht="18" x14ac:dyDescent="0.3">
      <c r="A406" s="28">
        <v>311</v>
      </c>
      <c r="B406" s="29" t="s">
        <v>449</v>
      </c>
      <c r="C406" s="59"/>
      <c r="D406" s="60">
        <f t="shared" ref="D406:E408" si="111">SUM(F406,H406,J406,L406,N406,P406,R406,T406,V406,X406,Z406)</f>
        <v>0</v>
      </c>
      <c r="E406" s="60">
        <f t="shared" si="111"/>
        <v>0</v>
      </c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4"/>
      <c r="Z406" s="43"/>
      <c r="AA406" s="45"/>
      <c r="AB406" s="30"/>
      <c r="AC406" s="37"/>
      <c r="AD406" s="38"/>
      <c r="AE406" s="46"/>
      <c r="AF406" s="31">
        <f t="shared" ref="AF406:AG408" si="112">SUM(AH406,AJ406,AL406,AN406,AP406,AR406,AT406,AV406,AX406,AZ406,BB406,BD406,BF406,BH406,BJ406,BL406,BN406)</f>
        <v>0</v>
      </c>
      <c r="AG406" s="32">
        <f t="shared" si="112"/>
        <v>0</v>
      </c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2"/>
    </row>
    <row r="407" spans="1:67" ht="18" x14ac:dyDescent="0.3">
      <c r="A407" s="28">
        <v>312</v>
      </c>
      <c r="B407" s="29" t="s">
        <v>450</v>
      </c>
      <c r="C407" s="59"/>
      <c r="D407" s="60">
        <f t="shared" si="111"/>
        <v>0</v>
      </c>
      <c r="E407" s="60">
        <f t="shared" si="111"/>
        <v>0</v>
      </c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4"/>
      <c r="Z407" s="43"/>
      <c r="AA407" s="45"/>
      <c r="AB407" s="30"/>
      <c r="AC407" s="37"/>
      <c r="AD407" s="38"/>
      <c r="AE407" s="46"/>
      <c r="AF407" s="31">
        <f t="shared" si="112"/>
        <v>0</v>
      </c>
      <c r="AG407" s="32">
        <f t="shared" si="112"/>
        <v>0</v>
      </c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2"/>
    </row>
    <row r="408" spans="1:67" ht="18" x14ac:dyDescent="0.3">
      <c r="A408" s="28">
        <v>313</v>
      </c>
      <c r="B408" s="29" t="s">
        <v>451</v>
      </c>
      <c r="C408" s="59"/>
      <c r="D408" s="60">
        <f t="shared" si="111"/>
        <v>0</v>
      </c>
      <c r="E408" s="60">
        <f t="shared" si="111"/>
        <v>0</v>
      </c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4"/>
      <c r="Z408" s="43"/>
      <c r="AA408" s="45"/>
      <c r="AB408" s="30"/>
      <c r="AC408" s="37"/>
      <c r="AD408" s="38"/>
      <c r="AE408" s="46"/>
      <c r="AF408" s="31">
        <f t="shared" si="112"/>
        <v>0</v>
      </c>
      <c r="AG408" s="32">
        <f t="shared" si="112"/>
        <v>0</v>
      </c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2"/>
    </row>
    <row r="409" spans="1:67" ht="18" x14ac:dyDescent="0.3">
      <c r="A409" s="65"/>
      <c r="B409" s="48" t="s">
        <v>452</v>
      </c>
      <c r="C409" s="49"/>
      <c r="D409" s="50">
        <f>SUM(D410:D415)</f>
        <v>0</v>
      </c>
      <c r="E409" s="50">
        <f>SUM(E410:E415)</f>
        <v>0</v>
      </c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2"/>
      <c r="Z409" s="51"/>
      <c r="AA409" s="53"/>
      <c r="AB409" s="49"/>
      <c r="AC409" s="54">
        <f>SUM(AC410:AC415)</f>
        <v>0</v>
      </c>
      <c r="AD409" s="55">
        <f>SUM(AD410:AD415)</f>
        <v>0</v>
      </c>
      <c r="AE409" s="56"/>
      <c r="AF409" s="50">
        <f>SUM(AF410:AF415)</f>
        <v>0</v>
      </c>
      <c r="AG409" s="50">
        <f>SUM(AG410:AG415)</f>
        <v>0</v>
      </c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8"/>
    </row>
    <row r="410" spans="1:67" ht="18" x14ac:dyDescent="0.3">
      <c r="A410" s="28">
        <v>314</v>
      </c>
      <c r="B410" s="29" t="s">
        <v>453</v>
      </c>
      <c r="C410" s="59"/>
      <c r="D410" s="60">
        <f t="shared" ref="D410:E415" si="113">SUM(F410,H410,J410,L410,N410,P410,R410,T410,V410,X410,Z410)</f>
        <v>0</v>
      </c>
      <c r="E410" s="60">
        <f t="shared" si="113"/>
        <v>0</v>
      </c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4"/>
      <c r="Z410" s="43"/>
      <c r="AA410" s="45"/>
      <c r="AB410" s="30"/>
      <c r="AC410" s="37"/>
      <c r="AD410" s="38"/>
      <c r="AE410" s="46"/>
      <c r="AF410" s="31">
        <f t="shared" ref="AF410:AG415" si="114">SUM(AH410,AJ410,AL410,AN410,AP410,AR410,AT410,AV410,AX410,AZ410,BB410,BD410,BF410,BH410,BJ410,BL410,BN410)</f>
        <v>0</v>
      </c>
      <c r="AG410" s="32">
        <f t="shared" si="114"/>
        <v>0</v>
      </c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2"/>
    </row>
    <row r="411" spans="1:67" ht="18" x14ac:dyDescent="0.3">
      <c r="A411" s="28">
        <v>315</v>
      </c>
      <c r="B411" s="29" t="s">
        <v>454</v>
      </c>
      <c r="C411" s="59"/>
      <c r="D411" s="60">
        <f t="shared" si="113"/>
        <v>0</v>
      </c>
      <c r="E411" s="60">
        <f t="shared" si="113"/>
        <v>0</v>
      </c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4"/>
      <c r="Z411" s="43"/>
      <c r="AA411" s="45"/>
      <c r="AB411" s="30"/>
      <c r="AC411" s="37"/>
      <c r="AD411" s="38"/>
      <c r="AE411" s="46"/>
      <c r="AF411" s="31">
        <f t="shared" si="114"/>
        <v>0</v>
      </c>
      <c r="AG411" s="32">
        <f t="shared" si="114"/>
        <v>0</v>
      </c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2"/>
    </row>
    <row r="412" spans="1:67" ht="18" x14ac:dyDescent="0.3">
      <c r="A412" s="28">
        <v>316</v>
      </c>
      <c r="B412" s="29" t="s">
        <v>455</v>
      </c>
      <c r="C412" s="59"/>
      <c r="D412" s="60">
        <f t="shared" si="113"/>
        <v>0</v>
      </c>
      <c r="E412" s="60">
        <f t="shared" si="113"/>
        <v>0</v>
      </c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4"/>
      <c r="Z412" s="43"/>
      <c r="AA412" s="45"/>
      <c r="AB412" s="30"/>
      <c r="AC412" s="37"/>
      <c r="AD412" s="38"/>
      <c r="AE412" s="46"/>
      <c r="AF412" s="31">
        <f t="shared" si="114"/>
        <v>0</v>
      </c>
      <c r="AG412" s="32">
        <f t="shared" si="114"/>
        <v>0</v>
      </c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2"/>
    </row>
    <row r="413" spans="1:67" ht="18" x14ac:dyDescent="0.3">
      <c r="A413" s="28">
        <v>317</v>
      </c>
      <c r="B413" s="29" t="s">
        <v>456</v>
      </c>
      <c r="C413" s="59"/>
      <c r="D413" s="60">
        <f t="shared" si="113"/>
        <v>0</v>
      </c>
      <c r="E413" s="60">
        <f t="shared" si="113"/>
        <v>0</v>
      </c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4"/>
      <c r="Z413" s="43"/>
      <c r="AA413" s="45"/>
      <c r="AB413" s="30"/>
      <c r="AC413" s="37"/>
      <c r="AD413" s="38"/>
      <c r="AE413" s="46"/>
      <c r="AF413" s="31">
        <f t="shared" si="114"/>
        <v>0</v>
      </c>
      <c r="AG413" s="32">
        <f t="shared" si="114"/>
        <v>0</v>
      </c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2"/>
    </row>
    <row r="414" spans="1:67" ht="18" x14ac:dyDescent="0.3">
      <c r="A414" s="28">
        <v>318</v>
      </c>
      <c r="B414" s="29" t="s">
        <v>457</v>
      </c>
      <c r="C414" s="59"/>
      <c r="D414" s="60">
        <f t="shared" si="113"/>
        <v>0</v>
      </c>
      <c r="E414" s="60">
        <f t="shared" si="113"/>
        <v>0</v>
      </c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4"/>
      <c r="Z414" s="43"/>
      <c r="AA414" s="45"/>
      <c r="AB414" s="30"/>
      <c r="AC414" s="37"/>
      <c r="AD414" s="38"/>
      <c r="AE414" s="46"/>
      <c r="AF414" s="31">
        <f t="shared" si="114"/>
        <v>0</v>
      </c>
      <c r="AG414" s="32">
        <f t="shared" si="114"/>
        <v>0</v>
      </c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2"/>
    </row>
    <row r="415" spans="1:67" ht="18.600000000000001" thickBot="1" x14ac:dyDescent="0.35">
      <c r="A415" s="28">
        <v>319</v>
      </c>
      <c r="B415" s="138" t="s">
        <v>458</v>
      </c>
      <c r="C415" s="139"/>
      <c r="D415" s="140">
        <f t="shared" si="113"/>
        <v>0</v>
      </c>
      <c r="E415" s="140">
        <f t="shared" si="113"/>
        <v>0</v>
      </c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2"/>
      <c r="Z415" s="141"/>
      <c r="AA415" s="143"/>
      <c r="AB415" s="144"/>
      <c r="AC415" s="145"/>
      <c r="AD415" s="146"/>
      <c r="AE415" s="147"/>
      <c r="AF415" s="148">
        <f t="shared" si="114"/>
        <v>0</v>
      </c>
      <c r="AG415" s="149">
        <f t="shared" si="114"/>
        <v>0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0"/>
      <c r="BN415" s="150"/>
      <c r="BO415" s="151"/>
    </row>
    <row r="416" spans="1:67" ht="18" x14ac:dyDescent="0.3">
      <c r="A416" s="70"/>
      <c r="B416" s="71" t="s">
        <v>459</v>
      </c>
      <c r="C416" s="72"/>
      <c r="D416" s="73">
        <f>SUM(D417,D420)</f>
        <v>0</v>
      </c>
      <c r="E416" s="73">
        <f>SUM(E417,E420)</f>
        <v>0</v>
      </c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5"/>
      <c r="Z416" s="74"/>
      <c r="AA416" s="76"/>
      <c r="AB416" s="72"/>
      <c r="AC416" s="77">
        <f>SUM(AC417,AC420)</f>
        <v>0</v>
      </c>
      <c r="AD416" s="77">
        <f>SUM(AD417,AD420)</f>
        <v>0</v>
      </c>
      <c r="AE416" s="79"/>
      <c r="AF416" s="73">
        <f>SUM(AF417,AF420)</f>
        <v>0</v>
      </c>
      <c r="AG416" s="73">
        <f>SUM(AG417,AG420)</f>
        <v>0</v>
      </c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1"/>
    </row>
    <row r="417" spans="1:67" ht="18" x14ac:dyDescent="0.3">
      <c r="A417" s="65"/>
      <c r="B417" s="48" t="s">
        <v>406</v>
      </c>
      <c r="C417" s="49"/>
      <c r="D417" s="50">
        <f>SUM(D418:D419)</f>
        <v>0</v>
      </c>
      <c r="E417" s="50">
        <f>SUM(E418:E419)</f>
        <v>0</v>
      </c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2"/>
      <c r="Z417" s="51"/>
      <c r="AA417" s="53"/>
      <c r="AB417" s="49"/>
      <c r="AC417" s="54">
        <f>SUM(AC418:AC419)</f>
        <v>0</v>
      </c>
      <c r="AD417" s="55">
        <f>SUM(AD418:AD424)</f>
        <v>0</v>
      </c>
      <c r="AE417" s="56"/>
      <c r="AF417" s="50">
        <f>SUM(AF418:AF419)</f>
        <v>0</v>
      </c>
      <c r="AG417" s="50">
        <f>SUM(AG418:AG419)</f>
        <v>0</v>
      </c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  <c r="BO417" s="58"/>
    </row>
    <row r="418" spans="1:67" ht="18" x14ac:dyDescent="0.3">
      <c r="A418" s="28">
        <v>320</v>
      </c>
      <c r="B418" s="29" t="s">
        <v>460</v>
      </c>
      <c r="C418" s="30"/>
      <c r="D418" s="31">
        <v>0</v>
      </c>
      <c r="E418" s="31">
        <v>0</v>
      </c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4"/>
      <c r="Z418" s="43"/>
      <c r="AA418" s="45"/>
      <c r="AB418" s="68"/>
      <c r="AC418" s="37"/>
      <c r="AD418" s="38"/>
      <c r="AE418" s="46"/>
      <c r="AF418" s="31">
        <f>SUM(AH418,AJ418,AL418,AN418,AP418,AR418,AT418,AV418,AX418,AZ418,BB418,BD418,BF418,BH418,BJ418,BL418,BN418)</f>
        <v>0</v>
      </c>
      <c r="AG418" s="32">
        <f>SUM(AI418,AK418,AM418,AO418,AQ418,AS418,AU418,AW418,AY418,BA418,BC418,BE418,BG418,BI418,BK418,BM418,BO418)</f>
        <v>0</v>
      </c>
      <c r="AH418" s="40"/>
      <c r="AI418" s="40"/>
      <c r="AJ418" s="40"/>
      <c r="AK418" s="40"/>
      <c r="AL418" s="40"/>
      <c r="AM418" s="40"/>
      <c r="AN418" s="40"/>
      <c r="AO418" s="41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2"/>
    </row>
    <row r="419" spans="1:67" ht="18" x14ac:dyDescent="0.3">
      <c r="A419" s="28">
        <v>321</v>
      </c>
      <c r="B419" s="29" t="s">
        <v>461</v>
      </c>
      <c r="C419" s="30"/>
      <c r="D419" s="31">
        <f>SUM(F419,H419,J419,L419,N419,P419,R419,T419,V419,X419,Z419)</f>
        <v>0</v>
      </c>
      <c r="E419" s="31">
        <f>SUM(G419,I419,K419,M419,O419,Q419,S419,U419,W419,Y419,AA419)</f>
        <v>0</v>
      </c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4"/>
      <c r="Z419" s="43"/>
      <c r="AA419" s="45"/>
      <c r="AB419" s="30"/>
      <c r="AC419" s="37"/>
      <c r="AD419" s="38"/>
      <c r="AE419" s="46"/>
      <c r="AF419" s="31">
        <f>SUM(AH419,AJ419,AL419,AN419,AP419,AR419,AT419,AV419,AX419,AZ419,BB419,BD419,BF419,BH419,BJ419,BL419,BN419)</f>
        <v>0</v>
      </c>
      <c r="AG419" s="32">
        <f>SUM(AI419,AK419,AM419,AO419,AQ419,AS419,AU419,AW419,AY419,BA419,BC419,BE419,BG419,BI419,BK419,BM419,BO419)</f>
        <v>0</v>
      </c>
      <c r="AH419" s="40"/>
      <c r="AI419" s="40"/>
      <c r="AJ419" s="40"/>
      <c r="AK419" s="40"/>
      <c r="AL419" s="40"/>
      <c r="AM419" s="40"/>
      <c r="AN419" s="40"/>
      <c r="AO419" s="41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2"/>
    </row>
    <row r="420" spans="1:67" ht="18" x14ac:dyDescent="0.3">
      <c r="A420" s="65"/>
      <c r="B420" s="48" t="s">
        <v>463</v>
      </c>
      <c r="C420" s="49"/>
      <c r="D420" s="50">
        <f>SUM(D421)</f>
        <v>0</v>
      </c>
      <c r="E420" s="50">
        <f>SUM(E421)</f>
        <v>0</v>
      </c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2"/>
      <c r="Z420" s="51"/>
      <c r="AA420" s="53"/>
      <c r="AB420" s="49"/>
      <c r="AC420" s="54">
        <f>SUM(AC421)</f>
        <v>0</v>
      </c>
      <c r="AD420" s="55">
        <f>SUM(AD421)</f>
        <v>0</v>
      </c>
      <c r="AE420" s="56"/>
      <c r="AF420" s="50">
        <f>SUM(AF421)</f>
        <v>0</v>
      </c>
      <c r="AG420" s="50">
        <f>SUM(AG421)</f>
        <v>0</v>
      </c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  <c r="BM420" s="57"/>
      <c r="BN420" s="57"/>
      <c r="BO420" s="58"/>
    </row>
    <row r="421" spans="1:67" ht="51" customHeight="1" x14ac:dyDescent="0.3">
      <c r="A421" s="28">
        <v>322</v>
      </c>
      <c r="B421" s="29" t="s">
        <v>464</v>
      </c>
      <c r="C421" s="59"/>
      <c r="D421" s="60">
        <f>SUM(F421,H421,J421,L421,N421,P421,R421,T421,V421,X421,Z421)</f>
        <v>0</v>
      </c>
      <c r="E421" s="60">
        <f>SUM(G421,I421,K421,M421,O421,Q421,S421,U421,W421,Y421,AA421)</f>
        <v>0</v>
      </c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4"/>
      <c r="Z421" s="43"/>
      <c r="AA421" s="45"/>
      <c r="AB421" s="68"/>
      <c r="AC421" s="37"/>
      <c r="AD421" s="38"/>
      <c r="AE421" s="46"/>
      <c r="AF421" s="31">
        <f>SUM(AH421,AJ421,AL421,AN421,AP421,AR421,AT421,AV421,AX421,AZ421,BB421,BD421,BF421,BH421,BJ421,BL421,BN421)</f>
        <v>0</v>
      </c>
      <c r="AG421" s="32">
        <f>SUM(AI421,AK421,AM421,AO421,AQ421,AS421,AU421,AW421,AY421,BA421,BC421,BE421,BG421,BI421,BK421,BM421,BO421)</f>
        <v>0</v>
      </c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2"/>
    </row>
    <row r="427" spans="1:67" ht="15.75" customHeight="1" x14ac:dyDescent="0.3">
      <c r="C427" s="168"/>
      <c r="E427" s="229"/>
      <c r="F427" s="229"/>
      <c r="G427" s="229"/>
    </row>
  </sheetData>
  <mergeCells count="44">
    <mergeCell ref="BL4:BM4"/>
    <mergeCell ref="BN4:BO4"/>
    <mergeCell ref="E427:G427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AZ4:BA4"/>
    <mergeCell ref="AH4:AI4"/>
    <mergeCell ref="AJ4:AK4"/>
    <mergeCell ref="AL4:AM4"/>
    <mergeCell ref="AN4:AO4"/>
    <mergeCell ref="AP4:AQ4"/>
    <mergeCell ref="R4:S4"/>
    <mergeCell ref="T4:U4"/>
    <mergeCell ref="V4:W4"/>
    <mergeCell ref="X4:Y4"/>
    <mergeCell ref="Z4:AA4"/>
    <mergeCell ref="H4:I4"/>
    <mergeCell ref="J4:K4"/>
    <mergeCell ref="L4:M4"/>
    <mergeCell ref="N4:O4"/>
    <mergeCell ref="P4:Q4"/>
    <mergeCell ref="A1:BO1"/>
    <mergeCell ref="A2:A5"/>
    <mergeCell ref="B2:B5"/>
    <mergeCell ref="C2:BO2"/>
    <mergeCell ref="C3:C5"/>
    <mergeCell ref="D3:D4"/>
    <mergeCell ref="E3:E4"/>
    <mergeCell ref="F3:AA3"/>
    <mergeCell ref="AB3:AB5"/>
    <mergeCell ref="AC3:AC4"/>
    <mergeCell ref="AD3:AD4"/>
    <mergeCell ref="AE3:AE5"/>
    <mergeCell ref="AF3:AF4"/>
    <mergeCell ref="AG3:AG4"/>
    <mergeCell ref="AH3:BO3"/>
    <mergeCell ref="F4:G4"/>
  </mergeCells>
  <printOptions horizontalCentered="1"/>
  <pageMargins left="0.39374999999999999" right="0.39374999999999999" top="0.39374999999999999" bottom="0.39374999999999999" header="0.51180555555555496" footer="0"/>
  <pageSetup paperSize="9" scale="33" firstPageNumber="0" fitToHeight="0" orientation="portrait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Промысловые рыбы</vt:lpstr>
      <vt:lpstr>Нерыбные объекты</vt:lpstr>
      <vt:lpstr>'Промысловые рыбы'!_Hlk85101664</vt:lpstr>
      <vt:lpstr>'Нерыбные объекты'!Область_печати</vt:lpstr>
      <vt:lpstr>'Промысловые рыбы'!Область_печати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stepanov</dc:creator>
  <dc:description/>
  <cp:lastModifiedBy>user</cp:lastModifiedBy>
  <cp:revision>2</cp:revision>
  <cp:lastPrinted>2022-01-18T13:40:12Z</cp:lastPrinted>
  <dcterms:created xsi:type="dcterms:W3CDTF">2018-07-05T06:03:42Z</dcterms:created>
  <dcterms:modified xsi:type="dcterms:W3CDTF">2022-01-19T10:27:20Z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